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user85\Desktop\●●作業●●\"/>
    </mc:Choice>
  </mc:AlternateContent>
  <xr:revisionPtr revIDLastSave="0" documentId="13_ncr:1_{6CB0F432-8B0C-429A-BDFC-37BE8BB474FB}" xr6:coauthVersionLast="47" xr6:coauthVersionMax="47" xr10:uidLastSave="{00000000-0000-0000-0000-000000000000}"/>
  <bookViews>
    <workbookView xWindow="30615" yWindow="600" windowWidth="18495" windowHeight="14490" tabRatio="689" activeTab="1" xr2:uid="{00000000-000D-0000-FFFF-FFFF00000000}"/>
  </bookViews>
  <sheets>
    <sheet name="仕様基準（省エネ・誘導）" sheetId="22" r:id="rId1"/>
    <sheet name="性能基準" sheetId="21" r:id="rId2"/>
    <sheet name="リスト" sheetId="4" r:id="rId3"/>
  </sheets>
  <definedNames>
    <definedName name="_xlnm.Print_Area" localSheetId="0">'仕様基準（省エネ・誘導）'!$B$2:$AF$126</definedName>
    <definedName name="_xlnm.Print_Area" localSheetId="1">性能基準!$B$2:$AF$50</definedName>
    <definedName name="パネルラジエーター">リスト!$K$7:$L$7</definedName>
    <definedName name="ルームエアコン">リスト!$K$6:$L$6</definedName>
    <definedName name="省エネ">リスト!$E$48:$E$50</definedName>
    <definedName name="省エネ基準">リスト!$J$4:$J$22</definedName>
    <definedName name="性能基準">リスト!$L$4:$L$22</definedName>
    <definedName name="設置しない">リスト!$K$5:$L$5</definedName>
    <definedName name="暖房設備">リスト!$J$3:$L$3</definedName>
    <definedName name="誘導基準">リスト!$K$4:$K$22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8" i="21" l="1"/>
  <c r="AB8" i="22"/>
  <c r="AE18" i="22"/>
  <c r="AH18" i="22" s="1"/>
  <c r="AH19" i="22"/>
  <c r="AE8" i="22"/>
  <c r="AE19" i="22"/>
  <c r="AE20" i="22"/>
  <c r="AH20" i="22" s="1"/>
  <c r="AE17" i="22"/>
  <c r="AE16" i="22"/>
  <c r="AE15" i="22"/>
  <c r="AE13" i="22"/>
  <c r="AB13" i="22"/>
  <c r="AE12" i="22"/>
  <c r="AB12" i="22"/>
  <c r="AE11" i="22"/>
  <c r="AB11" i="22"/>
  <c r="AE10" i="22"/>
  <c r="AB10" i="22"/>
  <c r="AE9" i="22"/>
  <c r="AB9" i="22"/>
  <c r="AE7" i="22"/>
  <c r="AB7" i="22"/>
  <c r="AE6" i="22"/>
  <c r="AB6" i="22"/>
  <c r="AB13" i="21"/>
  <c r="AB12" i="21"/>
  <c r="AB11" i="21"/>
  <c r="AB10" i="21"/>
  <c r="AB9" i="21"/>
  <c r="AB7" i="21"/>
  <c r="AB6" i="21"/>
  <c r="AH9" i="22" l="1"/>
  <c r="AH7" i="22"/>
  <c r="AH12" i="22"/>
  <c r="AH10" i="22"/>
  <c r="AH6" i="22"/>
  <c r="AH11" i="22"/>
  <c r="AH13" i="22"/>
</calcChain>
</file>

<file path=xl/sharedStrings.xml><?xml version="1.0" encoding="utf-8"?>
<sst xmlns="http://schemas.openxmlformats.org/spreadsheetml/2006/main" count="855" uniqueCount="356">
  <si>
    <t>設 備 機 器</t>
    <rPh sb="0" eb="1">
      <t>セツ</t>
    </rPh>
    <rPh sb="2" eb="3">
      <t>ビ</t>
    </rPh>
    <rPh sb="4" eb="5">
      <t>キ</t>
    </rPh>
    <rPh sb="6" eb="7">
      <t>ウツワ</t>
    </rPh>
    <phoneticPr fontId="4"/>
  </si>
  <si>
    <t>設置しない</t>
  </si>
  <si>
    <t>すべてLED</t>
  </si>
  <si>
    <t>人感センサー</t>
    <rPh sb="0" eb="2">
      <t>ジンカン</t>
    </rPh>
    <phoneticPr fontId="4"/>
  </si>
  <si>
    <t>床</t>
  </si>
  <si>
    <t>壁</t>
    <rPh sb="0" eb="1">
      <t>カベ</t>
    </rPh>
    <phoneticPr fontId="3"/>
  </si>
  <si>
    <t>屋根</t>
    <rPh sb="0" eb="2">
      <t>ヤネ</t>
    </rPh>
    <phoneticPr fontId="3"/>
  </si>
  <si>
    <t>天井</t>
    <rPh sb="0" eb="2">
      <t>テンジョウ</t>
    </rPh>
    <phoneticPr fontId="3"/>
  </si>
  <si>
    <t>充填断熱</t>
  </si>
  <si>
    <t>軸組構法</t>
  </si>
  <si>
    <t>外気に接する部分</t>
  </si>
  <si>
    <t xml:space="preserve">その他の部分 </t>
  </si>
  <si>
    <t>-</t>
    <phoneticPr fontId="3"/>
  </si>
  <si>
    <t>屋根・天井</t>
    <phoneticPr fontId="3"/>
  </si>
  <si>
    <t>省エネ基準</t>
    <rPh sb="0" eb="1">
      <t>ショウ</t>
    </rPh>
    <rPh sb="3" eb="5">
      <t>キジュン</t>
    </rPh>
    <phoneticPr fontId="3"/>
  </si>
  <si>
    <t>誘導基準</t>
    <rPh sb="0" eb="2">
      <t>ユウドウ</t>
    </rPh>
    <rPh sb="2" eb="4">
      <t>キジュン</t>
    </rPh>
    <phoneticPr fontId="3"/>
  </si>
  <si>
    <t>枠組壁工法</t>
    <phoneticPr fontId="3"/>
  </si>
  <si>
    <t>軸組構法</t>
    <phoneticPr fontId="3"/>
  </si>
  <si>
    <t>外張
断熱</t>
    <phoneticPr fontId="3"/>
  </si>
  <si>
    <t>外気に接する部分</t>
    <rPh sb="0" eb="2">
      <t>ガイキ</t>
    </rPh>
    <rPh sb="3" eb="4">
      <t>セッ</t>
    </rPh>
    <rPh sb="6" eb="8">
      <t>ブブン</t>
    </rPh>
    <phoneticPr fontId="3"/>
  </si>
  <si>
    <t>その他の部分</t>
    <rPh sb="2" eb="3">
      <t>ホカ</t>
    </rPh>
    <rPh sb="4" eb="6">
      <t>ブブン</t>
    </rPh>
    <phoneticPr fontId="3"/>
  </si>
  <si>
    <t>基準値</t>
    <rPh sb="0" eb="3">
      <t>キジュンチ</t>
    </rPh>
    <phoneticPr fontId="3"/>
  </si>
  <si>
    <t>U≦</t>
    <phoneticPr fontId="3"/>
  </si>
  <si>
    <t>ドア</t>
    <phoneticPr fontId="3"/>
  </si>
  <si>
    <t>開口部の日射熱取得率が 0.59 以下であるもの</t>
  </si>
  <si>
    <t>ガラスの日射熱取得率が 0.73 以下であるもの</t>
  </si>
  <si>
    <t>付属部材を設けるもの</t>
  </si>
  <si>
    <t>ひさし、軒等を設けるもの</t>
  </si>
  <si>
    <t>■</t>
  </si>
  <si>
    <t>□</t>
  </si>
  <si>
    <t>場所：</t>
    <rPh sb="0" eb="2">
      <t>バショ</t>
    </rPh>
    <phoneticPr fontId="3"/>
  </si>
  <si>
    <t>※</t>
    <phoneticPr fontId="3"/>
  </si>
  <si>
    <t>主たる居室</t>
    <rPh sb="0" eb="1">
      <t>シュ</t>
    </rPh>
    <rPh sb="3" eb="5">
      <t>キョシツ</t>
    </rPh>
    <phoneticPr fontId="3"/>
  </si>
  <si>
    <t>その他の居室</t>
    <rPh sb="2" eb="3">
      <t>ホカ</t>
    </rPh>
    <rPh sb="4" eb="6">
      <t>キョシツ</t>
    </rPh>
    <phoneticPr fontId="3"/>
  </si>
  <si>
    <t>住戸全体</t>
    <rPh sb="0" eb="2">
      <t>ジュウコ</t>
    </rPh>
    <rPh sb="2" eb="4">
      <t>ゼンタイ</t>
    </rPh>
    <phoneticPr fontId="3"/>
  </si>
  <si>
    <t>給湯設備</t>
    <rPh sb="0" eb="2">
      <t>キュウトウ</t>
    </rPh>
    <rPh sb="2" eb="4">
      <t>セツビ</t>
    </rPh>
    <phoneticPr fontId="4"/>
  </si>
  <si>
    <t>熱源機</t>
    <rPh sb="0" eb="3">
      <t>ネツゲンキ</t>
    </rPh>
    <phoneticPr fontId="4"/>
  </si>
  <si>
    <t>床面積2％緩和</t>
    <rPh sb="0" eb="3">
      <t>ユカメンセキ</t>
    </rPh>
    <rPh sb="5" eb="7">
      <t>カンワ</t>
    </rPh>
    <phoneticPr fontId="3"/>
  </si>
  <si>
    <t>ドア</t>
    <phoneticPr fontId="4"/>
  </si>
  <si>
    <t>窓</t>
    <rPh sb="0" eb="1">
      <t>マド</t>
    </rPh>
    <phoneticPr fontId="4"/>
  </si>
  <si>
    <t>床面積4％緩和</t>
    <rPh sb="0" eb="3">
      <t>ユカメンセキ</t>
    </rPh>
    <rPh sb="5" eb="7">
      <t>カンワ</t>
    </rPh>
    <phoneticPr fontId="3"/>
  </si>
  <si>
    <t>暖房</t>
    <rPh sb="0" eb="1">
      <t>ダン</t>
    </rPh>
    <phoneticPr fontId="3"/>
  </si>
  <si>
    <t>冷房</t>
    <rPh sb="0" eb="2">
      <t>レイボウ</t>
    </rPh>
    <phoneticPr fontId="3"/>
  </si>
  <si>
    <t>種　類</t>
    <rPh sb="0" eb="1">
      <t>シュ</t>
    </rPh>
    <rPh sb="2" eb="3">
      <t>タグイ</t>
    </rPh>
    <phoneticPr fontId="4"/>
  </si>
  <si>
    <t>熱貫流率</t>
    <rPh sb="0" eb="1">
      <t>ネツ</t>
    </rPh>
    <rPh sb="1" eb="3">
      <t>カンリュウ</t>
    </rPh>
    <rPh sb="3" eb="4">
      <t>リツ</t>
    </rPh>
    <phoneticPr fontId="4"/>
  </si>
  <si>
    <t>日射捏取得率</t>
    <rPh sb="0" eb="2">
      <t>ニッシャ</t>
    </rPh>
    <rPh sb="2" eb="3">
      <t>ネツ</t>
    </rPh>
    <rPh sb="3" eb="6">
      <t>シュトクリツ</t>
    </rPh>
    <phoneticPr fontId="4"/>
  </si>
  <si>
    <t>調光可能な制御</t>
    <rPh sb="0" eb="2">
      <t>チョウコウ</t>
    </rPh>
    <rPh sb="2" eb="4">
      <t>カノウ</t>
    </rPh>
    <rPh sb="5" eb="7">
      <t>セイギョ</t>
    </rPh>
    <phoneticPr fontId="4"/>
  </si>
  <si>
    <t>調光可能な制御</t>
    <phoneticPr fontId="3"/>
  </si>
  <si>
    <t>仕様(製品名等）</t>
    <rPh sb="0" eb="2">
      <t>シヨウ</t>
    </rPh>
    <rPh sb="6" eb="7">
      <t>ナド</t>
    </rPh>
    <phoneticPr fontId="3"/>
  </si>
  <si>
    <t>設備の有無</t>
    <rPh sb="0" eb="2">
      <t>セツビ</t>
    </rPh>
    <rPh sb="3" eb="5">
      <t>ウム</t>
    </rPh>
    <phoneticPr fontId="4"/>
  </si>
  <si>
    <t>区分（い）</t>
    <rPh sb="0" eb="2">
      <t>クブン</t>
    </rPh>
    <phoneticPr fontId="3"/>
  </si>
  <si>
    <t>仕様　（製品名又は断熱材の種類）</t>
    <rPh sb="0" eb="2">
      <t>シヨウ</t>
    </rPh>
    <phoneticPr fontId="3"/>
  </si>
  <si>
    <t>仕様　（製品名又は建具/枠とガラスの種類）</t>
    <rPh sb="0" eb="2">
      <t>シヨウ</t>
    </rPh>
    <phoneticPr fontId="3"/>
  </si>
  <si>
    <t>水優先吐水（Ｃ１）</t>
    <rPh sb="0" eb="1">
      <t>ミズ</t>
    </rPh>
    <rPh sb="1" eb="3">
      <t>ユウセン</t>
    </rPh>
    <rPh sb="3" eb="4">
      <t>ト</t>
    </rPh>
    <rPh sb="4" eb="5">
      <t>スイ</t>
    </rPh>
    <phoneticPr fontId="4"/>
  </si>
  <si>
    <t>手元止水（Ａ１）</t>
    <rPh sb="0" eb="2">
      <t>テモト</t>
    </rPh>
    <rPh sb="2" eb="4">
      <t>シスイ</t>
    </rPh>
    <phoneticPr fontId="4"/>
  </si>
  <si>
    <t>小流量吐水（Ｂ１）</t>
    <rPh sb="0" eb="3">
      <t>ショウリュウリョウ</t>
    </rPh>
    <rPh sb="3" eb="4">
      <t>ト</t>
    </rPh>
    <rPh sb="4" eb="5">
      <t>スイ</t>
    </rPh>
    <phoneticPr fontId="4"/>
  </si>
  <si>
    <t>青文字</t>
    <rPh sb="0" eb="1">
      <t>アオ</t>
    </rPh>
    <rPh sb="1" eb="3">
      <t>モジ</t>
    </rPh>
    <phoneticPr fontId="3"/>
  </si>
  <si>
    <t>赤文字</t>
    <rPh sb="0" eb="1">
      <t>アカ</t>
    </rPh>
    <rPh sb="1" eb="3">
      <t>モジ</t>
    </rPh>
    <phoneticPr fontId="3"/>
  </si>
  <si>
    <t>性能基準</t>
    <rPh sb="0" eb="2">
      <t>セイノウ</t>
    </rPh>
    <rPh sb="2" eb="4">
      <t>キジュン</t>
    </rPh>
    <phoneticPr fontId="3"/>
  </si>
  <si>
    <t>―</t>
    <phoneticPr fontId="3"/>
  </si>
  <si>
    <t>屋根</t>
    <rPh sb="0" eb="1">
      <t>ヤ</t>
    </rPh>
    <rPh sb="1" eb="2">
      <t>ネ</t>
    </rPh>
    <phoneticPr fontId="3"/>
  </si>
  <si>
    <r>
      <t>床</t>
    </r>
    <r>
      <rPr>
        <b/>
        <sz val="9"/>
        <color theme="1"/>
        <rFont val="HGｺﾞｼｯｸM"/>
        <family val="3"/>
        <charset val="128"/>
      </rPr>
      <t>(その他)</t>
    </r>
    <rPh sb="0" eb="1">
      <t>ユカ</t>
    </rPh>
    <rPh sb="4" eb="5">
      <t>タ</t>
    </rPh>
    <phoneticPr fontId="3"/>
  </si>
  <si>
    <r>
      <t>床</t>
    </r>
    <r>
      <rPr>
        <b/>
        <sz val="9"/>
        <color theme="1"/>
        <rFont val="HGｺﾞｼｯｸM"/>
        <family val="3"/>
        <charset val="128"/>
      </rPr>
      <t>(外気)</t>
    </r>
    <rPh sb="0" eb="1">
      <t>ユカ</t>
    </rPh>
    <rPh sb="2" eb="4">
      <t>ガイキ</t>
    </rPh>
    <phoneticPr fontId="3"/>
  </si>
  <si>
    <r>
      <t>基礎壁</t>
    </r>
    <r>
      <rPr>
        <b/>
        <sz val="8"/>
        <color theme="1"/>
        <rFont val="HGｺﾞｼｯｸM"/>
        <family val="3"/>
        <charset val="128"/>
      </rPr>
      <t>(外気)</t>
    </r>
    <rPh sb="0" eb="2">
      <t>キソ</t>
    </rPh>
    <rPh sb="2" eb="3">
      <t>カベ</t>
    </rPh>
    <rPh sb="4" eb="6">
      <t>ガイキ</t>
    </rPh>
    <phoneticPr fontId="3"/>
  </si>
  <si>
    <r>
      <t>基礎壁</t>
    </r>
    <r>
      <rPr>
        <b/>
        <sz val="9"/>
        <color theme="1"/>
        <rFont val="HGｺﾞｼｯｸM"/>
        <family val="3"/>
        <charset val="128"/>
      </rPr>
      <t>(その他)</t>
    </r>
    <rPh sb="0" eb="2">
      <t>キソ</t>
    </rPh>
    <rPh sb="2" eb="3">
      <t>カベ</t>
    </rPh>
    <rPh sb="6" eb="7">
      <t>タ</t>
    </rPh>
    <phoneticPr fontId="3"/>
  </si>
  <si>
    <t>断熱工法</t>
    <rPh sb="0" eb="2">
      <t>ダンネツ</t>
    </rPh>
    <rPh sb="2" eb="4">
      <t>コウホウ</t>
    </rPh>
    <phoneticPr fontId="3"/>
  </si>
  <si>
    <t>開口部</t>
    <rPh sb="0" eb="3">
      <t>カイコウブ</t>
    </rPh>
    <phoneticPr fontId="3"/>
  </si>
  <si>
    <t>窓(U)</t>
    <rPh sb="0" eb="1">
      <t>マド</t>
    </rPh>
    <phoneticPr fontId="3"/>
  </si>
  <si>
    <t>窓(η)</t>
    <rPh sb="0" eb="1">
      <t>マド</t>
    </rPh>
    <phoneticPr fontId="3"/>
  </si>
  <si>
    <t>性能基準</t>
    <phoneticPr fontId="3"/>
  </si>
  <si>
    <t>誘導基準</t>
    <phoneticPr fontId="3"/>
  </si>
  <si>
    <t>暖房設備</t>
    <rPh sb="0" eb="2">
      <t>ダンボウ</t>
    </rPh>
    <rPh sb="2" eb="4">
      <t>セツビ</t>
    </rPh>
    <phoneticPr fontId="3"/>
  </si>
  <si>
    <t>設置しない</t>
    <phoneticPr fontId="3"/>
  </si>
  <si>
    <t>ルームエアコン</t>
    <phoneticPr fontId="3"/>
  </si>
  <si>
    <t>FF暖房機</t>
    <phoneticPr fontId="3"/>
  </si>
  <si>
    <t>電気蓄熱暖房器</t>
    <phoneticPr fontId="3"/>
  </si>
  <si>
    <t>電気ヒーター床暖房</t>
    <phoneticPr fontId="3"/>
  </si>
  <si>
    <t>ルームエアコン付温水床暖房機</t>
    <phoneticPr fontId="3"/>
  </si>
  <si>
    <t>温水床暖房</t>
    <phoneticPr fontId="3"/>
  </si>
  <si>
    <t>パネルラジエーター</t>
    <phoneticPr fontId="3"/>
  </si>
  <si>
    <t>ファンコンベクター</t>
    <phoneticPr fontId="3"/>
  </si>
  <si>
    <t>その他の暖房設備機器</t>
    <phoneticPr fontId="3"/>
  </si>
  <si>
    <t>暖房設備機器または放熱器を設置しない</t>
    <phoneticPr fontId="3"/>
  </si>
  <si>
    <t>冷房設備</t>
    <rPh sb="0" eb="2">
      <t>レイボウ</t>
    </rPh>
    <rPh sb="2" eb="4">
      <t>セツビ</t>
    </rPh>
    <phoneticPr fontId="3"/>
  </si>
  <si>
    <t>換気設備</t>
    <rPh sb="0" eb="2">
      <t>カンキ</t>
    </rPh>
    <rPh sb="2" eb="4">
      <t>セツビ</t>
    </rPh>
    <phoneticPr fontId="3"/>
  </si>
  <si>
    <t>ダクト式第一種</t>
    <phoneticPr fontId="3"/>
  </si>
  <si>
    <t>ダクト式第二種または第三種</t>
    <phoneticPr fontId="3"/>
  </si>
  <si>
    <t>壁付け式第二種または第三種</t>
    <phoneticPr fontId="3"/>
  </si>
  <si>
    <t>ガス従来型</t>
    <phoneticPr fontId="3"/>
  </si>
  <si>
    <t>ガス潜熱回収型</t>
    <phoneticPr fontId="3"/>
  </si>
  <si>
    <t>石油従来型</t>
    <phoneticPr fontId="3"/>
  </si>
  <si>
    <t>石油潜熱回収型</t>
    <phoneticPr fontId="3"/>
  </si>
  <si>
    <t>電気ヒーター</t>
    <phoneticPr fontId="3"/>
  </si>
  <si>
    <t>電気ヒートポンプ・ガス瞬間式併用型</t>
    <phoneticPr fontId="3"/>
  </si>
  <si>
    <t>ガス従来型給湯温水暖房機</t>
    <phoneticPr fontId="3"/>
  </si>
  <si>
    <t>石油従来型給湯温水暖房機</t>
    <phoneticPr fontId="3"/>
  </si>
  <si>
    <t>電気ヒーター給湯温水暖房機</t>
    <phoneticPr fontId="3"/>
  </si>
  <si>
    <t>電気ヒートポンプ・ガス瞬間式併用型給湯温水暖房機</t>
    <phoneticPr fontId="3"/>
  </si>
  <si>
    <t>コージェネレーション</t>
    <phoneticPr fontId="3"/>
  </si>
  <si>
    <t>―</t>
  </si>
  <si>
    <t>2バルブ以外</t>
    <phoneticPr fontId="3"/>
  </si>
  <si>
    <t>評価しないまたは2バルブ</t>
    <phoneticPr fontId="3"/>
  </si>
  <si>
    <t>配管</t>
    <rPh sb="0" eb="2">
      <t>ハイカン</t>
    </rPh>
    <phoneticPr fontId="3"/>
  </si>
  <si>
    <t>高断熱</t>
    <rPh sb="0" eb="3">
      <t>コウダンネツ</t>
    </rPh>
    <phoneticPr fontId="3"/>
  </si>
  <si>
    <t>太陽光</t>
    <rPh sb="0" eb="3">
      <t>タイヨウコウ</t>
    </rPh>
    <phoneticPr fontId="3"/>
  </si>
  <si>
    <t>評価しない、または設置しない</t>
  </si>
  <si>
    <t>評価しない、または設置しない</t>
    <phoneticPr fontId="3"/>
  </si>
  <si>
    <t>設置する</t>
    <rPh sb="0" eb="2">
      <t>セッチ</t>
    </rPh>
    <phoneticPr fontId="3"/>
  </si>
  <si>
    <t>給湯設備なし</t>
    <phoneticPr fontId="3"/>
  </si>
  <si>
    <t>給湯設備の有無</t>
    <rPh sb="0" eb="2">
      <t>キュウトウ</t>
    </rPh>
    <rPh sb="2" eb="4">
      <t>セツビ</t>
    </rPh>
    <rPh sb="5" eb="7">
      <t>ウム</t>
    </rPh>
    <phoneticPr fontId="3"/>
  </si>
  <si>
    <t>給湯単機能</t>
    <phoneticPr fontId="3"/>
  </si>
  <si>
    <t>ふろ給湯機（追焚なし）</t>
    <phoneticPr fontId="3"/>
  </si>
  <si>
    <t>ふろ給湯機（追焚あり）</t>
    <phoneticPr fontId="3"/>
  </si>
  <si>
    <t>給湯設備あり</t>
  </si>
  <si>
    <t>評価しない、または先分岐方式</t>
    <phoneticPr fontId="3"/>
  </si>
  <si>
    <t>ヘッダー方式</t>
    <phoneticPr fontId="3"/>
  </si>
  <si>
    <t>その他の給湯設備</t>
    <phoneticPr fontId="3"/>
  </si>
  <si>
    <t>評価しないまたは使用しない</t>
    <phoneticPr fontId="3"/>
  </si>
  <si>
    <t>使用する</t>
    <phoneticPr fontId="3"/>
  </si>
  <si>
    <t>評価しないまたは設置しない</t>
    <phoneticPr fontId="3"/>
  </si>
  <si>
    <t>設置する</t>
    <phoneticPr fontId="3"/>
  </si>
  <si>
    <t>コージェネ</t>
    <phoneticPr fontId="3"/>
  </si>
  <si>
    <t>品番を指定しない</t>
    <phoneticPr fontId="3"/>
  </si>
  <si>
    <t>品番を指定する</t>
    <phoneticPr fontId="3"/>
  </si>
  <si>
    <t>すべてLED</t>
    <phoneticPr fontId="3"/>
  </si>
  <si>
    <t>すべて白熱灯以外</t>
    <phoneticPr fontId="3"/>
  </si>
  <si>
    <t>いずれか白熱灯</t>
    <phoneticPr fontId="3"/>
  </si>
  <si>
    <t>壁付け式第一種</t>
    <phoneticPr fontId="3"/>
  </si>
  <si>
    <t>END</t>
  </si>
  <si>
    <t>熱交換</t>
    <rPh sb="0" eb="3">
      <t>ネツコウカン</t>
    </rPh>
    <phoneticPr fontId="3"/>
  </si>
  <si>
    <t>非居室</t>
  </si>
  <si>
    <t>その他の居室</t>
  </si>
  <si>
    <t>主たる居室</t>
  </si>
  <si>
    <t>水栓</t>
  </si>
  <si>
    <t>浴室シャワー</t>
  </si>
  <si>
    <t>配管</t>
    <phoneticPr fontId="3"/>
  </si>
  <si>
    <t>η≦</t>
    <phoneticPr fontId="3"/>
  </si>
  <si>
    <t>内断熱</t>
    <rPh sb="0" eb="1">
      <t>ウチ</t>
    </rPh>
    <rPh sb="1" eb="3">
      <t>ダンネツ</t>
    </rPh>
    <phoneticPr fontId="3"/>
  </si>
  <si>
    <t>外断熱</t>
    <rPh sb="0" eb="1">
      <t>ソト</t>
    </rPh>
    <rPh sb="1" eb="3">
      <t>ダンネツ</t>
    </rPh>
    <phoneticPr fontId="3"/>
  </si>
  <si>
    <t>両面断熱</t>
    <rPh sb="0" eb="2">
      <t>リョウメン</t>
    </rPh>
    <rPh sb="2" eb="4">
      <t>ダンネツ</t>
    </rPh>
    <phoneticPr fontId="3"/>
  </si>
  <si>
    <t>断熱補強の範囲</t>
    <rPh sb="0" eb="2">
      <t>ダンネツ</t>
    </rPh>
    <rPh sb="2" eb="4">
      <t>ホキョウ</t>
    </rPh>
    <rPh sb="5" eb="7">
      <t>ハンイ</t>
    </rPh>
    <phoneticPr fontId="3"/>
  </si>
  <si>
    <t>断熱補強の熱抵抗値</t>
    <rPh sb="0" eb="2">
      <t>ダンネツ</t>
    </rPh>
    <rPh sb="2" eb="4">
      <t>ホキョウ</t>
    </rPh>
    <rPh sb="5" eb="6">
      <t>ネツ</t>
    </rPh>
    <rPh sb="6" eb="9">
      <t>テイコウチ</t>
    </rPh>
    <phoneticPr fontId="3"/>
  </si>
  <si>
    <t>　1)～4）　断熱部位</t>
    <rPh sb="7" eb="9">
      <t>ダンネツ</t>
    </rPh>
    <rPh sb="9" eb="10">
      <t>ブ</t>
    </rPh>
    <rPh sb="10" eb="11">
      <t>クライ</t>
    </rPh>
    <phoneticPr fontId="3"/>
  </si>
  <si>
    <t>ｍｍ</t>
    <phoneticPr fontId="3"/>
  </si>
  <si>
    <t>（㎡・K）/W</t>
    <phoneticPr fontId="3"/>
  </si>
  <si>
    <t>外張断熱</t>
    <rPh sb="0" eb="1">
      <t>ソト</t>
    </rPh>
    <rPh sb="1" eb="2">
      <t>バ</t>
    </rPh>
    <rPh sb="2" eb="4">
      <t>ダンネツ</t>
    </rPh>
    <phoneticPr fontId="3"/>
  </si>
  <si>
    <t>屋根・壁・床</t>
    <rPh sb="0" eb="2">
      <t>ヤネ</t>
    </rPh>
    <rPh sb="3" eb="4">
      <t>カベ</t>
    </rPh>
    <rPh sb="5" eb="6">
      <t>ユカ</t>
    </rPh>
    <phoneticPr fontId="3"/>
  </si>
  <si>
    <t>基礎壁</t>
    <rPh sb="0" eb="2">
      <t>キソ</t>
    </rPh>
    <rPh sb="2" eb="3">
      <t>カベ</t>
    </rPh>
    <phoneticPr fontId="3"/>
  </si>
  <si>
    <t>内張断熱</t>
    <rPh sb="0" eb="1">
      <t>ウチ</t>
    </rPh>
    <rPh sb="1" eb="2">
      <t>バ</t>
    </rPh>
    <rPh sb="2" eb="4">
      <t>ダンネツ</t>
    </rPh>
    <phoneticPr fontId="3"/>
  </si>
  <si>
    <t>充填断熱(軸組)</t>
    <rPh sb="0" eb="2">
      <t>ジュウテン</t>
    </rPh>
    <rPh sb="2" eb="4">
      <t>ダンネツ</t>
    </rPh>
    <rPh sb="5" eb="6">
      <t>ジク</t>
    </rPh>
    <rPh sb="6" eb="7">
      <t>グ</t>
    </rPh>
    <phoneticPr fontId="3"/>
  </si>
  <si>
    <t>充填断熱(軸組)</t>
    <rPh sb="2" eb="4">
      <t>ダンネツ</t>
    </rPh>
    <rPh sb="5" eb="6">
      <t>ジク</t>
    </rPh>
    <rPh sb="6" eb="7">
      <t>グ</t>
    </rPh>
    <phoneticPr fontId="3"/>
  </si>
  <si>
    <t>充填断熱(枠組)</t>
    <rPh sb="2" eb="4">
      <t>ダンネツ</t>
    </rPh>
    <rPh sb="5" eb="7">
      <t>ワクグ</t>
    </rPh>
    <phoneticPr fontId="3"/>
  </si>
  <si>
    <t>充填断熱(枠組)</t>
    <phoneticPr fontId="3"/>
  </si>
  <si>
    <t>check!</t>
    <phoneticPr fontId="3"/>
  </si>
  <si>
    <t>R≧</t>
    <phoneticPr fontId="3"/>
  </si>
  <si>
    <t>内張断熱</t>
    <rPh sb="0" eb="1">
      <t>ウチ</t>
    </rPh>
    <rPh sb="2" eb="4">
      <t>ダンネツ</t>
    </rPh>
    <phoneticPr fontId="3"/>
  </si>
  <si>
    <t>住宅仕様基準の緩和措置</t>
    <rPh sb="0" eb="2">
      <t>ジュウタク</t>
    </rPh>
    <rPh sb="2" eb="4">
      <t>シヨウ</t>
    </rPh>
    <rPh sb="4" eb="6">
      <t>キジュン</t>
    </rPh>
    <rPh sb="7" eb="9">
      <t>カンワ</t>
    </rPh>
    <rPh sb="9" eb="11">
      <t>ソチ</t>
    </rPh>
    <phoneticPr fontId="3"/>
  </si>
  <si>
    <t>熱伝導率</t>
    <rPh sb="0" eb="1">
      <t>ネツ</t>
    </rPh>
    <rPh sb="1" eb="4">
      <t>デンドウリツ</t>
    </rPh>
    <rPh sb="3" eb="4">
      <t>リツ</t>
    </rPh>
    <phoneticPr fontId="3"/>
  </si>
  <si>
    <t>熱抵抗R</t>
    <rPh sb="0" eb="1">
      <t>ネツ</t>
    </rPh>
    <rPh sb="1" eb="3">
      <t>テイコウ</t>
    </rPh>
    <phoneticPr fontId="3"/>
  </si>
  <si>
    <t>断熱材厚さ</t>
    <rPh sb="0" eb="2">
      <t>ダンネツ</t>
    </rPh>
    <rPh sb="2" eb="3">
      <t>ザイ</t>
    </rPh>
    <rPh sb="3" eb="4">
      <t>アツ</t>
    </rPh>
    <phoneticPr fontId="3"/>
  </si>
  <si>
    <t>窓</t>
    <rPh sb="0" eb="1">
      <t>マド</t>
    </rPh>
    <phoneticPr fontId="3"/>
  </si>
  <si>
    <t>仕様基準</t>
    <rPh sb="0" eb="2">
      <t>シヨウ</t>
    </rPh>
    <rPh sb="2" eb="4">
      <t>キジュン</t>
    </rPh>
    <phoneticPr fontId="3"/>
  </si>
  <si>
    <r>
      <t xml:space="preserve">  6）  構造熱橋部　</t>
    </r>
    <r>
      <rPr>
        <sz val="9"/>
        <color theme="1"/>
        <rFont val="ＭＳ Ｐゴシック"/>
        <family val="3"/>
        <charset val="128"/>
      </rPr>
      <t>※なければ記入不要</t>
    </r>
    <phoneticPr fontId="3"/>
  </si>
  <si>
    <t>玄関ドア</t>
    <rPh sb="0" eb="2">
      <t>ゲンカン</t>
    </rPh>
    <phoneticPr fontId="3"/>
  </si>
  <si>
    <t>多灯分散方式</t>
    <phoneticPr fontId="3"/>
  </si>
  <si>
    <t>　【入力上の注意】　評価の基準を選択し、任意の項目(青地・赤字)を入力して下さい。▼</t>
    <rPh sb="2" eb="4">
      <t>ニュウリョク</t>
    </rPh>
    <rPh sb="4" eb="5">
      <t>ジョウ</t>
    </rPh>
    <rPh sb="6" eb="8">
      <t>チュウイ</t>
    </rPh>
    <rPh sb="10" eb="12">
      <t>ヒョウカ</t>
    </rPh>
    <rPh sb="13" eb="15">
      <t>キジュン</t>
    </rPh>
    <rPh sb="16" eb="18">
      <t>センタク</t>
    </rPh>
    <rPh sb="20" eb="22">
      <t>ニンイ</t>
    </rPh>
    <rPh sb="23" eb="25">
      <t>コウモク</t>
    </rPh>
    <rPh sb="26" eb="28">
      <t>アオジ</t>
    </rPh>
    <rPh sb="29" eb="31">
      <t>アカジ</t>
    </rPh>
    <rPh sb="33" eb="35">
      <t>ニュウリョク</t>
    </rPh>
    <rPh sb="37" eb="38">
      <t>クダ</t>
    </rPh>
    <phoneticPr fontId="3"/>
  </si>
  <si>
    <t>2バルブ以外</t>
  </si>
  <si>
    <t>太陽光設備</t>
    <rPh sb="0" eb="3">
      <t>タイヨウコウ</t>
    </rPh>
    <rPh sb="3" eb="5">
      <t>セツビ</t>
    </rPh>
    <phoneticPr fontId="3"/>
  </si>
  <si>
    <t>結晶シリコン系</t>
    <rPh sb="0" eb="2">
      <t>ケッショウ</t>
    </rPh>
    <rPh sb="6" eb="7">
      <t>ケイ</t>
    </rPh>
    <phoneticPr fontId="3"/>
  </si>
  <si>
    <t>結晶シリコン系以外</t>
    <rPh sb="0" eb="2">
      <t>ケッショウ</t>
    </rPh>
    <rPh sb="6" eb="7">
      <t>ケイ</t>
    </rPh>
    <rPh sb="7" eb="9">
      <t>イガイ</t>
    </rPh>
    <phoneticPr fontId="3"/>
  </si>
  <si>
    <t>台　所</t>
    <rPh sb="0" eb="1">
      <t>ダイ</t>
    </rPh>
    <rPh sb="2" eb="3">
      <t>ショ</t>
    </rPh>
    <phoneticPr fontId="3"/>
  </si>
  <si>
    <t>洗　面</t>
    <phoneticPr fontId="3"/>
  </si>
  <si>
    <t>ルームエアコン 区分(い)</t>
    <phoneticPr fontId="3"/>
  </si>
  <si>
    <t>効率等</t>
    <rPh sb="0" eb="2">
      <t>コウリツ</t>
    </rPh>
    <rPh sb="2" eb="3">
      <t>ナド</t>
    </rPh>
    <phoneticPr fontId="4"/>
  </si>
  <si>
    <t>ルームエアコン 区分(い)又は(ろ)</t>
  </si>
  <si>
    <t>ルームエアコン 区分(い)又は(ろ)</t>
    <rPh sb="8" eb="10">
      <t>クブン</t>
    </rPh>
    <rPh sb="13" eb="14">
      <t>マタ</t>
    </rPh>
    <phoneticPr fontId="3"/>
  </si>
  <si>
    <t>浴室
水栓</t>
    <rPh sb="0" eb="2">
      <t>ヨクシツ</t>
    </rPh>
    <rPh sb="3" eb="5">
      <t>スイセン</t>
    </rPh>
    <phoneticPr fontId="3"/>
  </si>
  <si>
    <t>住戸全体を暖冷房</t>
  </si>
  <si>
    <t>ダクト式セントラル空調機で、ヒートポンプを熱源とするもの</t>
  </si>
  <si>
    <t>居室のみを暖冷房</t>
  </si>
  <si>
    <t>パネルラジエーターで、①～③のいずれかを熱源としかつ配管に断熱被覆があるもの</t>
  </si>
  <si>
    <t>ルームエアコンディショナーで、エネルギー消費効率の区分が（い）又は（ろ）のもの</t>
  </si>
  <si>
    <t>FF暖房機の熱効率86.0%以上のもの（４地域に限る）</t>
  </si>
  <si>
    <t>電気ヒートポンプ給湯機【エコキュート】</t>
  </si>
  <si>
    <t>非居室の全ての照明に、LED又は蛍光灯を設置している。</t>
  </si>
  <si>
    <t>ヒートポンプ式熱源</t>
  </si>
  <si>
    <t>可変風量制御方式（VAV方式）であるもの</t>
  </si>
  <si>
    <t>断熱区画内に全てのダクトを設置するもの</t>
  </si>
  <si>
    <t>熱交換換気設備を採用</t>
  </si>
  <si>
    <t>パネルラジエーターで、以下のいずれかを熱源としかつ配管に断熱被覆があるもの</t>
  </si>
  <si>
    <t>石油潜熱回収型温水暖房機【エコフィール】</t>
  </si>
  <si>
    <t>ガス潜熱回収型温水暖房機【エコジョーズ】</t>
  </si>
  <si>
    <t>電気ヒートポンプ温水暖房機（フロン系冷媒に限る）</t>
  </si>
  <si>
    <t>ルームエアコンディショナーで、エネルギー消費効率の区分が（い）のもの</t>
  </si>
  <si>
    <t>※1ヘッダー分岐後の全ての配管径が13A以下</t>
  </si>
  <si>
    <t>※2浴室シャワー水栓に手元止水機構及び小流量吐水機構を有すること</t>
  </si>
  <si>
    <t>熱交換型換気設備を採用しない</t>
  </si>
  <si>
    <t>温度交換効率が70%以上のもの</t>
  </si>
  <si>
    <t>◆断熱材の熱抵抗R</t>
    <rPh sb="1" eb="4">
      <t>ダンネツザイ</t>
    </rPh>
    <phoneticPr fontId="3"/>
  </si>
  <si>
    <t>◆開口部（窓、ドア）の熱貫流率Uと日射遮蔽対策</t>
    <phoneticPr fontId="3"/>
  </si>
  <si>
    <t>◆暖冷房設備</t>
    <phoneticPr fontId="3"/>
  </si>
  <si>
    <t>◆換気設備</t>
    <phoneticPr fontId="3"/>
  </si>
  <si>
    <t>◆給湯設備</t>
    <phoneticPr fontId="3"/>
  </si>
  <si>
    <t>◆照明設備</t>
    <phoneticPr fontId="3"/>
  </si>
  <si>
    <t>※暖房と冷房の両方について、以下のいずれかの設備機器であることを確認してください。
※一部の居室に暖冷房設備機器を設置しない場合は、暖冷房設備機器を設置する居室だけで確認してください。</t>
    <phoneticPr fontId="3"/>
  </si>
  <si>
    <t>※すべての居室に暖冷房設備機器を設置しない場合は、「設置しない」を選択してください。
※居後に設置する場合やまだ機器が決まっていない場合は、「設置しない」を選択してください。</t>
    <phoneticPr fontId="3"/>
  </si>
  <si>
    <t>※熱貫流率については、窓は建具とガラスの組合せ、ドアは枠と戸の組合せに基づく熱貫流率Uを確認してください。
※日射遮蔽対策については、窓の日射熱取得率ηイータを確認してください。
※仕様が複数ある場合は、全ての仕様について確認し、熱貫流率Uについては性能が低い仕様（熱貫流率Uが大きい方）、日射遮蔽対策については窓の日射熱取得率ηイータが大きい仕様を記入してください。</t>
    <phoneticPr fontId="3"/>
  </si>
  <si>
    <t>※１つの部位に複数の仕様がある場合は、全ての仕様について確認し、性能が低い仕様（熱抵抗Rが小さい方）を記入してください。</t>
    <phoneticPr fontId="3"/>
  </si>
  <si>
    <t>電気ヒートポンプ温水暖房機（フロン系冷媒に限る）</t>
    <phoneticPr fontId="3"/>
  </si>
  <si>
    <t>①</t>
    <phoneticPr fontId="3"/>
  </si>
  <si>
    <t>②</t>
    <phoneticPr fontId="3"/>
  </si>
  <si>
    <t>③</t>
    <phoneticPr fontId="3"/>
  </si>
  <si>
    <t>居室のみを暖冷房</t>
    <phoneticPr fontId="3"/>
  </si>
  <si>
    <t>➤評価方法基準に規定する結露の発生を防止する対策に関する基準を除く。</t>
    <phoneticPr fontId="3"/>
  </si>
  <si>
    <t>ダクト式第一種換気設備（熱交換なし）</t>
    <phoneticPr fontId="3"/>
  </si>
  <si>
    <t>ダクト式第二種又は第三種換気設備</t>
    <phoneticPr fontId="3"/>
  </si>
  <si>
    <t>壁付け式第二種又は第三種換気設備</t>
    <phoneticPr fontId="3"/>
  </si>
  <si>
    <t>ガス潜熱回収型温水暖房機【エコジョーズ】の熱効率82.5%以上</t>
    <phoneticPr fontId="3"/>
  </si>
  <si>
    <t>：ダクト内径が75ｍｍ以上のもの</t>
    <phoneticPr fontId="3"/>
  </si>
  <si>
    <t>：ダクト内径が75ｍｍ以上で、かつDCモーター（直流）のもの</t>
    <phoneticPr fontId="3"/>
  </si>
  <si>
    <t>石油潜熱回収型給湯機　【エコフィール】</t>
    <phoneticPr fontId="3"/>
  </si>
  <si>
    <t>：モード熱効率77.8%以上のもの</t>
    <phoneticPr fontId="3"/>
  </si>
  <si>
    <t>ガス潜熱回収型給湯機　【エコジョーズ】</t>
    <phoneticPr fontId="3"/>
  </si>
  <si>
    <t>：モード熱効率78.2%以上のもの</t>
    <phoneticPr fontId="3"/>
  </si>
  <si>
    <t>※暖房と冷房の両方について、以下のいずれかの設備機器であることを確認してください。
※｢主たる居室」と「その他の居室」でそれぞれ確認する必要があります。</t>
    <phoneticPr fontId="3"/>
  </si>
  <si>
    <t>【暖房】</t>
    <rPh sb="1" eb="2">
      <t>ダン</t>
    </rPh>
    <rPh sb="2" eb="3">
      <t>フサ</t>
    </rPh>
    <phoneticPr fontId="3"/>
  </si>
  <si>
    <t>【冷房】</t>
    <rPh sb="1" eb="3">
      <t>レイボウ</t>
    </rPh>
    <phoneticPr fontId="3"/>
  </si>
  <si>
    <t>：以下の全ての仕様に該当すること</t>
    <phoneticPr fontId="3"/>
  </si>
  <si>
    <t>【ダクトセントラル空調機】</t>
    <phoneticPr fontId="3"/>
  </si>
  <si>
    <t>熱交換型換気設備を採用する</t>
    <phoneticPr fontId="3"/>
  </si>
  <si>
    <t>ダクト式第一種換気設備</t>
    <phoneticPr fontId="3"/>
  </si>
  <si>
    <t>：ダクト内径が75mm以上で、かつDCモーター（直流）のもの</t>
    <phoneticPr fontId="3"/>
  </si>
  <si>
    <t>：ダクト内径が75mm以上、有効換気量率が0.8以上、かつDCモーター(直流)のもの</t>
    <rPh sb="36" eb="38">
      <t>チョクリュウ</t>
    </rPh>
    <phoneticPr fontId="3"/>
  </si>
  <si>
    <t>：ダクト内径が75mm以上のもの</t>
    <phoneticPr fontId="3"/>
  </si>
  <si>
    <t>※3高断熱浴槽の省エネ対策をしているもの</t>
    <phoneticPr fontId="3"/>
  </si>
  <si>
    <t>モード熱効率86.6%以上で、※1,※2,※3の省エネ対策をしているもの</t>
    <rPh sb="24" eb="25">
      <t>ショウ</t>
    </rPh>
    <rPh sb="27" eb="29">
      <t>タイサク</t>
    </rPh>
    <phoneticPr fontId="3"/>
  </si>
  <si>
    <t>JIS効率3.3以上で、※1,※2,※3の省エネ対策をしているもの</t>
    <phoneticPr fontId="3"/>
  </si>
  <si>
    <t>モード熱効率84.9%以上で、※1,※2の省エネ対策をしているもの</t>
    <phoneticPr fontId="3"/>
  </si>
  <si>
    <t>　</t>
  </si>
  <si>
    <r>
      <t>有効なひさし・軒等が</t>
    </r>
    <r>
      <rPr>
        <b/>
        <sz val="10"/>
        <color theme="1"/>
        <rFont val="ＭＳ Ｐゴシック"/>
        <family val="3"/>
        <charset val="128"/>
      </rPr>
      <t>ある</t>
    </r>
    <phoneticPr fontId="3"/>
  </si>
  <si>
    <r>
      <t>有効なひさし・軒等が</t>
    </r>
    <r>
      <rPr>
        <b/>
        <sz val="10"/>
        <color theme="1"/>
        <rFont val="ＭＳ Ｐゴシック"/>
        <family val="3"/>
        <charset val="128"/>
      </rPr>
      <t>ない</t>
    </r>
    <phoneticPr fontId="3"/>
  </si>
  <si>
    <t>　　玄関ドア</t>
    <rPh sb="2" eb="4">
      <t>ゲンカン</t>
    </rPh>
    <phoneticPr fontId="3"/>
  </si>
  <si>
    <t>LOW-E２層複層ガラス（日射取得型）</t>
    <rPh sb="6" eb="7">
      <t>ソウ</t>
    </rPh>
    <rPh sb="7" eb="9">
      <t>フクソウ</t>
    </rPh>
    <rPh sb="13" eb="15">
      <t>ニッシャ</t>
    </rPh>
    <rPh sb="15" eb="17">
      <t>シュトク</t>
    </rPh>
    <rPh sb="17" eb="18">
      <t>ガタ</t>
    </rPh>
    <phoneticPr fontId="3"/>
  </si>
  <si>
    <t>LOW-E３層複層ガラス（日射取得型）</t>
    <rPh sb="6" eb="7">
      <t>ソウ</t>
    </rPh>
    <rPh sb="7" eb="9">
      <t>フクソウ</t>
    </rPh>
    <rPh sb="13" eb="15">
      <t>ニッシャ</t>
    </rPh>
    <rPh sb="15" eb="17">
      <t>シュトク</t>
    </rPh>
    <rPh sb="17" eb="18">
      <t>ガタ</t>
    </rPh>
    <phoneticPr fontId="3"/>
  </si>
  <si>
    <t>LOW-E２層複層ガラス（日射遮蔽型）</t>
    <rPh sb="6" eb="7">
      <t>ソウ</t>
    </rPh>
    <rPh sb="7" eb="9">
      <t>フクソウ</t>
    </rPh>
    <rPh sb="13" eb="15">
      <t>ニッシャ</t>
    </rPh>
    <rPh sb="15" eb="17">
      <t>シャヘイ</t>
    </rPh>
    <rPh sb="17" eb="18">
      <t>ガタ</t>
    </rPh>
    <phoneticPr fontId="3"/>
  </si>
  <si>
    <t>LOW-E３層複層ガラス（日射遮蔽型）</t>
    <rPh sb="6" eb="7">
      <t>ソウ</t>
    </rPh>
    <rPh sb="7" eb="9">
      <t>フクソウ</t>
    </rPh>
    <rPh sb="13" eb="15">
      <t>ニッシャ</t>
    </rPh>
    <rPh sb="15" eb="17">
      <t>シャヘイ</t>
    </rPh>
    <rPh sb="17" eb="18">
      <t>ガタ</t>
    </rPh>
    <phoneticPr fontId="3"/>
  </si>
  <si>
    <t>【省エネ基準】　設備機器仕様</t>
    <phoneticPr fontId="3"/>
  </si>
  <si>
    <t>※結露発生防止対策の基準を除く</t>
    <phoneticPr fontId="3"/>
  </si>
  <si>
    <t>断熱材の熱抵抗R・開口部（窓、ドア）の熱貫流率U・日射遮蔽対策</t>
    <phoneticPr fontId="3"/>
  </si>
  <si>
    <t>※外皮性能基準、設置する設備が仕様基準に適合するか確認して下さい。</t>
    <rPh sb="1" eb="3">
      <t>ガイヒ</t>
    </rPh>
    <rPh sb="3" eb="5">
      <t>セイノウ</t>
    </rPh>
    <rPh sb="5" eb="7">
      <t>キジュン</t>
    </rPh>
    <rPh sb="8" eb="10">
      <t>セッチ</t>
    </rPh>
    <rPh sb="12" eb="14">
      <t>セツビ</t>
    </rPh>
    <rPh sb="15" eb="17">
      <t>シヨウ</t>
    </rPh>
    <rPh sb="17" eb="19">
      <t>キジュン</t>
    </rPh>
    <rPh sb="20" eb="22">
      <t>テキゴウ</t>
    </rPh>
    <rPh sb="25" eb="27">
      <t>カクニン</t>
    </rPh>
    <rPh sb="29" eb="30">
      <t>クダ</t>
    </rPh>
    <phoneticPr fontId="3"/>
  </si>
  <si>
    <t>※完了検査時に設置されている設備について入力して下さい。</t>
    <rPh sb="1" eb="3">
      <t>カンリョウ</t>
    </rPh>
    <rPh sb="3" eb="5">
      <t>ケンサ</t>
    </rPh>
    <rPh sb="5" eb="6">
      <t>ジ</t>
    </rPh>
    <rPh sb="7" eb="9">
      <t>セッチ</t>
    </rPh>
    <rPh sb="14" eb="16">
      <t>セツビ</t>
    </rPh>
    <rPh sb="20" eb="22">
      <t>ニュウリョク</t>
    </rPh>
    <rPh sb="24" eb="25">
      <t>クダ</t>
    </rPh>
    <phoneticPr fontId="3"/>
  </si>
  <si>
    <t>【誘導基準】　設備機器仕様</t>
    <phoneticPr fontId="3"/>
  </si>
  <si>
    <t>給湯設備　熱源機</t>
    <rPh sb="0" eb="2">
      <t>キュウトウ</t>
    </rPh>
    <rPh sb="2" eb="4">
      <t>セツビ</t>
    </rPh>
    <rPh sb="5" eb="8">
      <t>ネツゲンキ</t>
    </rPh>
    <phoneticPr fontId="3"/>
  </si>
  <si>
    <t>日射遮蔽対策
(右記のいずれか)</t>
    <rPh sb="0" eb="2">
      <t>ニッシャ</t>
    </rPh>
    <rPh sb="2" eb="4">
      <t>シャヘイ</t>
    </rPh>
    <rPh sb="4" eb="6">
      <t>タイサク</t>
    </rPh>
    <rPh sb="8" eb="10">
      <t>ウキ</t>
    </rPh>
    <phoneticPr fontId="3"/>
  </si>
  <si>
    <t>FF暖房期（４地域のみ）</t>
    <rPh sb="2" eb="4">
      <t>ダンボウ</t>
    </rPh>
    <rPh sb="4" eb="5">
      <t>キ</t>
    </rPh>
    <rPh sb="7" eb="9">
      <t>チイキ</t>
    </rPh>
    <phoneticPr fontId="3"/>
  </si>
  <si>
    <t>熱貫流率：U</t>
    <rPh sb="0" eb="1">
      <t>ネツ</t>
    </rPh>
    <rPh sb="1" eb="3">
      <t>カンリュウ</t>
    </rPh>
    <rPh sb="3" eb="4">
      <t>リツ</t>
    </rPh>
    <phoneticPr fontId="3"/>
  </si>
  <si>
    <t>日射取得率：η</t>
    <rPh sb="0" eb="2">
      <t>ニッシャ</t>
    </rPh>
    <rPh sb="2" eb="5">
      <t>シュトクリツ</t>
    </rPh>
    <phoneticPr fontId="3"/>
  </si>
  <si>
    <t>エコフィール</t>
  </si>
  <si>
    <t>エコフィール</t>
    <phoneticPr fontId="3"/>
  </si>
  <si>
    <t>エコジョーズ</t>
  </si>
  <si>
    <t>エコジョーズ</t>
    <phoneticPr fontId="3"/>
  </si>
  <si>
    <t>エコキュート</t>
  </si>
  <si>
    <t>エコキュート</t>
    <phoneticPr fontId="3"/>
  </si>
  <si>
    <t>台所・洗面
水栓</t>
    <phoneticPr fontId="3"/>
  </si>
  <si>
    <t>照明(主たる居室・その他の居室)</t>
    <rPh sb="0" eb="2">
      <t>ショウメイ</t>
    </rPh>
    <rPh sb="3" eb="4">
      <t>シュ</t>
    </rPh>
    <rPh sb="6" eb="8">
      <t>キョシツ</t>
    </rPh>
    <rPh sb="11" eb="12">
      <t>ホカ</t>
    </rPh>
    <rPh sb="13" eb="15">
      <t>キョシツ</t>
    </rPh>
    <phoneticPr fontId="3"/>
  </si>
  <si>
    <t>照明（非居室）</t>
    <rPh sb="0" eb="2">
      <t>ショウメイ</t>
    </rPh>
    <rPh sb="3" eb="4">
      <t>ヒ</t>
    </rPh>
    <rPh sb="4" eb="6">
      <t>キョシツ</t>
    </rPh>
    <phoneticPr fontId="3"/>
  </si>
  <si>
    <t>END</t>
    <phoneticPr fontId="3"/>
  </si>
  <si>
    <r>
      <t xml:space="preserve">■断熱材の熱抵抗R［㎡・K/W］
</t>
    </r>
    <r>
      <rPr>
        <sz val="10"/>
        <color theme="1"/>
        <rFont val="ＭＳ Ｐゴシック"/>
        <family val="3"/>
        <charset val="128"/>
      </rPr>
      <t>※断熱材の数値のみが対象</t>
    </r>
  </si>
  <si>
    <t>プルダウンメニューから選択して下さい。</t>
    <rPh sb="11" eb="13">
      <t>センタク</t>
    </rPh>
    <rPh sb="15" eb="16">
      <t>クダ</t>
    </rPh>
    <phoneticPr fontId="3"/>
  </si>
  <si>
    <t>　5) 開 口 部</t>
    <phoneticPr fontId="3"/>
  </si>
  <si>
    <t>仕様を入力、又はプルダウンメニューから選択して下さい。</t>
    <rPh sb="0" eb="2">
      <t>シヨウ</t>
    </rPh>
    <rPh sb="3" eb="5">
      <t>ニュウリョク</t>
    </rPh>
    <rPh sb="6" eb="7">
      <t>マタ</t>
    </rPh>
    <rPh sb="19" eb="21">
      <t>センタク</t>
    </rPh>
    <rPh sb="23" eb="24">
      <t>クダ</t>
    </rPh>
    <phoneticPr fontId="3"/>
  </si>
  <si>
    <t>備考欄</t>
    <rPh sb="0" eb="2">
      <t>ビコウ</t>
    </rPh>
    <rPh sb="2" eb="3">
      <t>ラン</t>
    </rPh>
    <phoneticPr fontId="3"/>
  </si>
  <si>
    <t>区分（い）又は（ろ）</t>
    <rPh sb="0" eb="2">
      <t>クブン</t>
    </rPh>
    <rPh sb="5" eb="6">
      <t>マタ</t>
    </rPh>
    <phoneticPr fontId="3"/>
  </si>
  <si>
    <t>個別の自己適合宣言書による</t>
    <rPh sb="0" eb="2">
      <t>コベツ</t>
    </rPh>
    <rPh sb="3" eb="5">
      <t>ジコ</t>
    </rPh>
    <rPh sb="5" eb="10">
      <t>テキゴウセンゲンショ</t>
    </rPh>
    <phoneticPr fontId="3"/>
  </si>
  <si>
    <r>
      <t>■木造戸建住宅の仕様基準　（</t>
    </r>
    <r>
      <rPr>
        <b/>
        <sz val="12"/>
        <rFont val="BIZ UDPゴシック"/>
        <family val="3"/>
        <charset val="128"/>
      </rPr>
      <t>自己チェック表）</t>
    </r>
    <rPh sb="1" eb="3">
      <t>モクゾウ</t>
    </rPh>
    <rPh sb="3" eb="5">
      <t>コダ</t>
    </rPh>
    <rPh sb="5" eb="7">
      <t>ジュウタク</t>
    </rPh>
    <rPh sb="8" eb="10">
      <t>シヨウ</t>
    </rPh>
    <rPh sb="10" eb="12">
      <t>キジュン</t>
    </rPh>
    <rPh sb="14" eb="16">
      <t>ジコ</t>
    </rPh>
    <rPh sb="20" eb="21">
      <t>ヒョウ</t>
    </rPh>
    <phoneticPr fontId="3"/>
  </si>
  <si>
    <t>すべてLED、蛍光灯又は入居後に設置</t>
    <rPh sb="7" eb="10">
      <t>ケイコウトウ</t>
    </rPh>
    <rPh sb="10" eb="11">
      <t>マタ</t>
    </rPh>
    <rPh sb="12" eb="14">
      <t>ニュウキョ</t>
    </rPh>
    <rPh sb="14" eb="15">
      <t>ゴ</t>
    </rPh>
    <rPh sb="16" eb="18">
      <t>セッチ</t>
    </rPh>
    <phoneticPr fontId="3"/>
  </si>
  <si>
    <r>
      <t>断熱等級５</t>
    </r>
    <r>
      <rPr>
        <sz val="10"/>
        <color theme="1"/>
        <rFont val="BIZ UDPゴシック"/>
        <family val="3"/>
        <charset val="128"/>
      </rPr>
      <t>※</t>
    </r>
    <r>
      <rPr>
        <sz val="11"/>
        <color theme="1"/>
        <rFont val="BIZ UDPゴシック"/>
        <family val="3"/>
        <charset val="128"/>
      </rPr>
      <t>以上かつ一次エネルギー消費量等級６以上</t>
    </r>
    <phoneticPr fontId="3"/>
  </si>
  <si>
    <r>
      <t>断熱等級４</t>
    </r>
    <r>
      <rPr>
        <sz val="10"/>
        <color theme="1"/>
        <rFont val="BIZ UDPゴシック"/>
        <family val="3"/>
        <charset val="128"/>
      </rPr>
      <t>※</t>
    </r>
    <r>
      <rPr>
        <sz val="11"/>
        <color theme="1"/>
        <rFont val="BIZ UDPゴシック"/>
        <family val="3"/>
        <charset val="128"/>
      </rPr>
      <t>以上かつ一次エネルギー消費量等級4以上</t>
    </r>
    <phoneticPr fontId="3"/>
  </si>
  <si>
    <t>ヘッダー方式（分岐後の全ての配管径が13A以下）</t>
    <rPh sb="7" eb="9">
      <t>ブンキ</t>
    </rPh>
    <rPh sb="9" eb="10">
      <t>ゴ</t>
    </rPh>
    <rPh sb="11" eb="12">
      <t>スベ</t>
    </rPh>
    <rPh sb="14" eb="16">
      <t>ハイカン</t>
    </rPh>
    <rPh sb="16" eb="17">
      <t>ケイ</t>
    </rPh>
    <phoneticPr fontId="3"/>
  </si>
  <si>
    <t>薪ストーブ</t>
    <rPh sb="0" eb="1">
      <t>マキ</t>
    </rPh>
    <phoneticPr fontId="3"/>
  </si>
  <si>
    <t>ペレットストーブ</t>
    <phoneticPr fontId="3"/>
  </si>
  <si>
    <t>基準値の算定において想定される機器</t>
    <phoneticPr fontId="3"/>
  </si>
  <si>
    <t>END</t>
    <phoneticPr fontId="3"/>
  </si>
  <si>
    <t>ふろ機能の種類</t>
    <rPh sb="2" eb="4">
      <t>キノウ</t>
    </rPh>
    <rPh sb="5" eb="7">
      <t>シュルイ</t>
    </rPh>
    <phoneticPr fontId="3"/>
  </si>
  <si>
    <t>給湯設備あり（浴室あり）</t>
    <rPh sb="7" eb="9">
      <t>ヨクシツ</t>
    </rPh>
    <phoneticPr fontId="3"/>
  </si>
  <si>
    <t>給湯設備あり（浴室なし）</t>
    <rPh sb="7" eb="9">
      <t>ヨクシツ</t>
    </rPh>
    <phoneticPr fontId="3"/>
  </si>
  <si>
    <t>ふろ給湯機（追焚あり）</t>
  </si>
  <si>
    <t>エコキュート（電気ヒートポンプ給湯器）</t>
    <rPh sb="15" eb="18">
      <t>キュウトウキ</t>
    </rPh>
    <phoneticPr fontId="3"/>
  </si>
  <si>
    <t>エコジョーズ（ガス潜熱回収型給湯温水暖房機）</t>
    <phoneticPr fontId="3"/>
  </si>
  <si>
    <t>エコフィール（石油潜熱回収型給湯温水暖房機）</t>
    <phoneticPr fontId="3"/>
  </si>
  <si>
    <t>壁付け式第二種または第三種</t>
  </si>
  <si>
    <t>◀省エネ基準を選択し、物件の仕様を記入して下さい。</t>
    <rPh sb="1" eb="2">
      <t>ショウ</t>
    </rPh>
    <rPh sb="4" eb="6">
      <t>キジュン</t>
    </rPh>
    <rPh sb="7" eb="9">
      <t>センタク</t>
    </rPh>
    <rPh sb="11" eb="13">
      <t>ブッケン</t>
    </rPh>
    <rPh sb="14" eb="16">
      <t>シヨウ</t>
    </rPh>
    <rPh sb="17" eb="19">
      <t>キニュウ</t>
    </rPh>
    <rPh sb="21" eb="22">
      <t>クダ</t>
    </rPh>
    <phoneticPr fontId="3"/>
  </si>
  <si>
    <t>基準値の算定において想定される機器</t>
    <phoneticPr fontId="3"/>
  </si>
  <si>
    <t>石油潜熱回収型温水暖房機【エコフィール】の熱効率87.8%以上</t>
    <phoneticPr fontId="3"/>
  </si>
  <si>
    <t>：完了検査時に基準を満たす暖冷房設備機器の設置が必須です。</t>
    <rPh sb="1" eb="3">
      <t>カンリョウ</t>
    </rPh>
    <rPh sb="3" eb="5">
      <t>ケンサ</t>
    </rPh>
    <rPh sb="5" eb="6">
      <t>ジ</t>
    </rPh>
    <rPh sb="7" eb="9">
      <t>キジュン</t>
    </rPh>
    <rPh sb="10" eb="11">
      <t>ミ</t>
    </rPh>
    <rPh sb="13" eb="14">
      <t>ダン</t>
    </rPh>
    <rPh sb="14" eb="16">
      <t>レイボウ</t>
    </rPh>
    <rPh sb="16" eb="18">
      <t>セツビ</t>
    </rPh>
    <rPh sb="18" eb="20">
      <t>キキ</t>
    </rPh>
    <rPh sb="21" eb="23">
      <t>セッチ</t>
    </rPh>
    <rPh sb="24" eb="26">
      <t>ヒッス</t>
    </rPh>
    <phoneticPr fontId="3"/>
  </si>
  <si>
    <t>：熱交換型換気設備を採用する場合はダクト式第一種換気設備のみとなります。</t>
    <phoneticPr fontId="3"/>
  </si>
  <si>
    <t>：高断熱浴槽は必須です。</t>
    <rPh sb="1" eb="4">
      <t>コウダンネツ</t>
    </rPh>
    <rPh sb="4" eb="6">
      <t>ヨクソウ</t>
    </rPh>
    <phoneticPr fontId="3"/>
  </si>
  <si>
    <t>　高断熱浴槽</t>
    <phoneticPr fontId="3"/>
  </si>
  <si>
    <t>　太陽光発電</t>
    <phoneticPr fontId="3"/>
  </si>
  <si>
    <t>　コージェネレーション</t>
    <phoneticPr fontId="3"/>
  </si>
  <si>
    <t>　照明設備</t>
    <rPh sb="1" eb="3">
      <t>ショウメイ</t>
    </rPh>
    <rPh sb="3" eb="5">
      <t>セツビ</t>
    </rPh>
    <phoneticPr fontId="4"/>
  </si>
  <si>
    <t>　換気設備</t>
    <rPh sb="1" eb="3">
      <t>カンキ</t>
    </rPh>
    <rPh sb="3" eb="5">
      <t>セツビ</t>
    </rPh>
    <phoneticPr fontId="4"/>
  </si>
  <si>
    <t>　熱交換設備</t>
    <phoneticPr fontId="3"/>
  </si>
  <si>
    <t>➤仕様基準</t>
    <rPh sb="1" eb="3">
      <t>シヨウ</t>
    </rPh>
    <rPh sb="3" eb="5">
      <t>キジュン</t>
    </rPh>
    <phoneticPr fontId="3"/>
  </si>
  <si>
    <t>：給湯設備の設置は必須です。</t>
    <rPh sb="1" eb="3">
      <t>キュウトウ</t>
    </rPh>
    <rPh sb="3" eb="5">
      <t>セツビ</t>
    </rPh>
    <rPh sb="6" eb="8">
      <t>セッチ</t>
    </rPh>
    <rPh sb="9" eb="11">
      <t>ヒッス</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</si>
  <si>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7">
      <t>ユウドウシヨウキジュン</t>
    </rPh>
    <phoneticPr fontId="3"/>
  </si>
  <si>
    <r>
      <t>➤</t>
    </r>
    <r>
      <rPr>
        <sz val="11"/>
        <color rgb="FFC00000"/>
        <rFont val="UD デジタル 教科書体 N-B"/>
        <family val="1"/>
        <charset val="128"/>
      </rPr>
      <t>誘導</t>
    </r>
    <r>
      <rPr>
        <sz val="11"/>
        <color rgb="FF002060"/>
        <rFont val="UD デジタル 教科書体 N-B"/>
        <family val="1"/>
        <charset val="128"/>
      </rPr>
      <t>仕様基準</t>
    </r>
    <rPh sb="1" eb="3">
      <t>ユウドウ</t>
    </rPh>
    <rPh sb="3" eb="5">
      <t>シヨウ</t>
    </rPh>
    <rPh sb="5" eb="7">
      <t>キジュン</t>
    </rPh>
    <phoneticPr fontId="3"/>
  </si>
  <si>
    <t>：小流量吐水(B1)、手元止水(A2)は必須です。</t>
    <phoneticPr fontId="3"/>
  </si>
  <si>
    <t>基準に応じて、プルダウンメニューが切替るため、再選択が必要です。</t>
    <rPh sb="0" eb="2">
      <t>キジュン</t>
    </rPh>
    <rPh sb="3" eb="4">
      <t>オウ</t>
    </rPh>
    <rPh sb="17" eb="19">
      <t>キリカエ</t>
    </rPh>
    <rPh sb="23" eb="26">
      <t>サイセンタク</t>
    </rPh>
    <rPh sb="27" eb="29">
      <t>ヒツヨウ</t>
    </rPh>
    <phoneticPr fontId="3"/>
  </si>
  <si>
    <t>◀性能基準の場合はチェック不要です。</t>
    <rPh sb="1" eb="3">
      <t>セイノウ</t>
    </rPh>
    <rPh sb="3" eb="5">
      <t>キジュン</t>
    </rPh>
    <rPh sb="6" eb="8">
      <t>バアイ</t>
    </rPh>
    <rPh sb="13" eb="15">
      <t>フヨウ</t>
    </rPh>
    <phoneticPr fontId="3"/>
  </si>
  <si>
    <t>評価しない、または先分岐方式</t>
  </si>
  <si>
    <t>評価しないまたは設置しない</t>
  </si>
  <si>
    <t>【共通設備仕様書】</t>
    <phoneticPr fontId="3"/>
  </si>
  <si>
    <t>【建築事務所・建築士名】</t>
    <rPh sb="1" eb="3">
      <t>ケンチク</t>
    </rPh>
    <rPh sb="3" eb="5">
      <t>ジム</t>
    </rPh>
    <rPh sb="5" eb="6">
      <t>ショ</t>
    </rPh>
    <rPh sb="7" eb="10">
      <t>ケンチクシ</t>
    </rPh>
    <rPh sb="10" eb="11">
      <t>メイ</t>
    </rPh>
    <phoneticPr fontId="3"/>
  </si>
  <si>
    <t>【建築士番号】</t>
    <rPh sb="1" eb="4">
      <t>ケンチクシ</t>
    </rPh>
    <rPh sb="4" eb="6">
      <t>バンゴウ</t>
    </rPh>
    <phoneticPr fontId="3"/>
  </si>
  <si>
    <t>物件名：</t>
    <rPh sb="0" eb="2">
      <t>ブッケン</t>
    </rPh>
    <rPh sb="2" eb="3">
      <t>メイ</t>
    </rPh>
    <phoneticPr fontId="3"/>
  </si>
  <si>
    <t>◀建築事務所・氏名、建築士番号を記入して下さい。</t>
    <rPh sb="1" eb="3">
      <t>ケンチク</t>
    </rPh>
    <rPh sb="3" eb="5">
      <t>ジム</t>
    </rPh>
    <rPh sb="5" eb="6">
      <t>ショ</t>
    </rPh>
    <rPh sb="7" eb="9">
      <t>シメイ</t>
    </rPh>
    <rPh sb="10" eb="13">
      <t>ケンチクシ</t>
    </rPh>
    <rPh sb="13" eb="15">
      <t>バンゴウ</t>
    </rPh>
    <rPh sb="16" eb="18">
      <t>キニュウ</t>
    </rPh>
    <rPh sb="20" eb="21">
      <t>クダ</t>
    </rPh>
    <phoneticPr fontId="3"/>
  </si>
  <si>
    <t>全ての照明設備がLED又はこれと同等以下の性能を有すること</t>
    <rPh sb="11" eb="12">
      <t>マタ</t>
    </rPh>
    <rPh sb="16" eb="18">
      <t>ドウトウ</t>
    </rPh>
    <rPh sb="18" eb="20">
      <t>イカ</t>
    </rPh>
    <rPh sb="21" eb="23">
      <t>セイノウ</t>
    </rPh>
    <rPh sb="24" eb="25">
      <t>ユウ</t>
    </rPh>
    <phoneticPr fontId="3"/>
  </si>
  <si>
    <t>非消費電力（熱交換機ありの場合は非消費電力を有効換気量で除した値）が0.3W以下の換気設備</t>
    <rPh sb="0" eb="1">
      <t>ヒ</t>
    </rPh>
    <rPh sb="1" eb="3">
      <t>ショウヒ</t>
    </rPh>
    <rPh sb="3" eb="5">
      <t>デンリョク</t>
    </rPh>
    <rPh sb="6" eb="7">
      <t>ネツ</t>
    </rPh>
    <rPh sb="7" eb="10">
      <t>コウカンキ</t>
    </rPh>
    <rPh sb="13" eb="15">
      <t>バアイ</t>
    </rPh>
    <rPh sb="16" eb="17">
      <t>ヒ</t>
    </rPh>
    <rPh sb="17" eb="19">
      <t>ショウヒ</t>
    </rPh>
    <rPh sb="19" eb="21">
      <t>デンリョク</t>
    </rPh>
    <rPh sb="22" eb="24">
      <t>ユウコウ</t>
    </rPh>
    <rPh sb="24" eb="27">
      <t>カンキリョウ</t>
    </rPh>
    <rPh sb="28" eb="29">
      <t>ジョ</t>
    </rPh>
    <rPh sb="31" eb="32">
      <t>アタイ</t>
    </rPh>
    <rPh sb="38" eb="40">
      <t>イカ</t>
    </rPh>
    <rPh sb="41" eb="43">
      <t>カンキ</t>
    </rPh>
    <rPh sb="43" eb="45">
      <t>セツビ</t>
    </rPh>
    <phoneticPr fontId="3"/>
  </si>
  <si>
    <t>非消費電力が0.3W以下の換気設備</t>
    <phoneticPr fontId="3"/>
  </si>
  <si>
    <t>【外皮性能基準】</t>
    <phoneticPr fontId="3"/>
  </si>
  <si>
    <t>充填断熱＋付加断熱</t>
    <rPh sb="0" eb="2">
      <t>ジュウテン</t>
    </rPh>
    <rPh sb="2" eb="4">
      <t>ダンネツ</t>
    </rPh>
    <rPh sb="5" eb="7">
      <t>フカ</t>
    </rPh>
    <rPh sb="7" eb="9">
      <t>ダンネツ</t>
    </rPh>
    <phoneticPr fontId="3"/>
  </si>
  <si>
    <t>その他の冷房設備機器</t>
    <rPh sb="4" eb="6">
      <t>レイボウ</t>
    </rPh>
    <phoneticPr fontId="3"/>
  </si>
  <si>
    <t>６地域</t>
  </si>
  <si>
    <t>充填断熱(軸組)</t>
  </si>
  <si>
    <t>―</t>
    <phoneticPr fontId="3"/>
  </si>
  <si>
    <t xml:space="preserve"> 1）</t>
    <phoneticPr fontId="3"/>
  </si>
  <si>
    <t>屋　根</t>
    <phoneticPr fontId="3"/>
  </si>
  <si>
    <t>バルコニー</t>
    <phoneticPr fontId="3"/>
  </si>
  <si>
    <t xml:space="preserve"> 2）</t>
    <phoneticPr fontId="3"/>
  </si>
  <si>
    <t xml:space="preserve"> 3) </t>
    <phoneticPr fontId="3"/>
  </si>
  <si>
    <t>床</t>
    <rPh sb="0" eb="1">
      <t>ユカ</t>
    </rPh>
    <phoneticPr fontId="3"/>
  </si>
  <si>
    <t xml:space="preserve"> 4) </t>
    <phoneticPr fontId="3"/>
  </si>
  <si>
    <t>熱貫流率Ｕ</t>
    <rPh sb="0" eb="1">
      <t>ネツ</t>
    </rPh>
    <rPh sb="1" eb="3">
      <t>カンリュウ</t>
    </rPh>
    <rPh sb="3" eb="4">
      <t>リツ</t>
    </rPh>
    <phoneticPr fontId="3"/>
  </si>
  <si>
    <t>日射取得η</t>
    <rPh sb="0" eb="2">
      <t>ニッシャ</t>
    </rPh>
    <rPh sb="2" eb="4">
      <t>シュトク</t>
    </rPh>
    <phoneticPr fontId="3"/>
  </si>
  <si>
    <t>勝手口</t>
    <rPh sb="0" eb="3">
      <t>カッテグチ</t>
    </rPh>
    <phoneticPr fontId="3"/>
  </si>
  <si>
    <t>―</t>
    <phoneticPr fontId="3"/>
  </si>
  <si>
    <t>➤個別の自己適合宣言書を添付する場合は、熱貫流率・日射取得率は記入不要</t>
    <rPh sb="1" eb="3">
      <t>コベツ</t>
    </rPh>
    <rPh sb="4" eb="6">
      <t>ジコ</t>
    </rPh>
    <rPh sb="6" eb="11">
      <t>テキゴウセンゲンショ</t>
    </rPh>
    <rPh sb="12" eb="14">
      <t>テンプ</t>
    </rPh>
    <rPh sb="16" eb="18">
      <t>バアイ</t>
    </rPh>
    <rPh sb="20" eb="21">
      <t>ネツ</t>
    </rPh>
    <rPh sb="21" eb="23">
      <t>カンリュウ</t>
    </rPh>
    <rPh sb="23" eb="24">
      <t>リツ</t>
    </rPh>
    <rPh sb="25" eb="27">
      <t>ニッシャ</t>
    </rPh>
    <rPh sb="27" eb="30">
      <t>シュトクリツ</t>
    </rPh>
    <rPh sb="31" eb="33">
      <t>キニュウ</t>
    </rPh>
    <rPh sb="33" eb="35">
      <t>フヨウ</t>
    </rPh>
    <phoneticPr fontId="3"/>
  </si>
  <si>
    <r>
      <t>➤</t>
    </r>
    <r>
      <rPr>
        <sz val="11"/>
        <color rgb="FFC00000"/>
        <rFont val="UD デジタル 教科書体 N-B"/>
        <family val="1"/>
        <charset val="128"/>
      </rPr>
      <t>熱貫流率が最大の値</t>
    </r>
    <r>
      <rPr>
        <sz val="11"/>
        <color rgb="FF002060"/>
        <rFont val="UD デジタル 教科書体 N-B"/>
        <family val="1"/>
        <charset val="128"/>
      </rPr>
      <t>を記載して下さい。</t>
    </r>
    <rPh sb="1" eb="2">
      <t>ネツ</t>
    </rPh>
    <rPh sb="2" eb="4">
      <t>カンリュウ</t>
    </rPh>
    <rPh sb="4" eb="5">
      <t>リツ</t>
    </rPh>
    <rPh sb="6" eb="8">
      <t>サイダイ</t>
    </rPh>
    <rPh sb="9" eb="10">
      <t>アタイ</t>
    </rPh>
    <rPh sb="11" eb="13">
      <t>キサイ</t>
    </rPh>
    <rPh sb="15" eb="16">
      <t>クダ</t>
    </rPh>
    <phoneticPr fontId="3"/>
  </si>
  <si>
    <r>
      <t>➤有効なひさし等がない場合は</t>
    </r>
    <r>
      <rPr>
        <sz val="11"/>
        <color rgb="FFC00000"/>
        <rFont val="UD デジタル 教科書体 N-B"/>
        <family val="1"/>
        <charset val="128"/>
      </rPr>
      <t>日射取得率が最大の値</t>
    </r>
    <r>
      <rPr>
        <sz val="11"/>
        <color rgb="FF002060"/>
        <rFont val="UD デジタル 教科書体 N-B"/>
        <family val="1"/>
        <charset val="128"/>
      </rPr>
      <t>を記載して下さい。</t>
    </r>
    <rPh sb="1" eb="3">
      <t>ユウコウ</t>
    </rPh>
    <rPh sb="7" eb="8">
      <t>ナド</t>
    </rPh>
    <rPh sb="11" eb="13">
      <t>バアイ</t>
    </rPh>
    <rPh sb="14" eb="16">
      <t>ニッシャ</t>
    </rPh>
    <rPh sb="16" eb="19">
      <t>シュトクリツ</t>
    </rPh>
    <rPh sb="20" eb="22">
      <t>サイダイ</t>
    </rPh>
    <rPh sb="23" eb="24">
      <t>アタイ</t>
    </rPh>
    <rPh sb="25" eb="27">
      <t>キサイ</t>
    </rPh>
    <rPh sb="29" eb="30">
      <t>クダ</t>
    </rPh>
    <phoneticPr fontId="3"/>
  </si>
  <si>
    <r>
      <t>➤仕様基準（省エネ基準・誘導基準）を活用する場合は、</t>
    </r>
    <r>
      <rPr>
        <sz val="11"/>
        <color rgb="FFC00000"/>
        <rFont val="UD デジタル 教科書体 N-B"/>
        <family val="1"/>
        <charset val="128"/>
      </rPr>
      <t>基準値を記入</t>
    </r>
    <r>
      <rPr>
        <sz val="11"/>
        <color rgb="FF002060"/>
        <rFont val="UD デジタル 教科書体 N-B"/>
        <family val="1"/>
        <charset val="128"/>
      </rPr>
      <t>して下さい。</t>
    </r>
    <rPh sb="1" eb="3">
      <t>シヨウ</t>
    </rPh>
    <rPh sb="3" eb="5">
      <t>キジュン</t>
    </rPh>
    <rPh sb="6" eb="7">
      <t>ショウ</t>
    </rPh>
    <rPh sb="9" eb="11">
      <t>キジュン</t>
    </rPh>
    <rPh sb="12" eb="14">
      <t>ユウドウ</t>
    </rPh>
    <rPh sb="14" eb="16">
      <t>キジュン</t>
    </rPh>
    <rPh sb="18" eb="20">
      <t>カツヨウ</t>
    </rPh>
    <rPh sb="22" eb="24">
      <t>バアイ</t>
    </rPh>
    <rPh sb="26" eb="29">
      <t>キジュンチ</t>
    </rPh>
    <rPh sb="30" eb="32">
      <t>キニュウ</t>
    </rPh>
    <rPh sb="34" eb="35">
      <t>クダ</t>
    </rPh>
    <phoneticPr fontId="3"/>
  </si>
  <si>
    <t>※このシートは個人の責任にてご利用ください。</t>
    <rPh sb="7" eb="9">
      <t>コジン</t>
    </rPh>
    <rPh sb="10" eb="12">
      <t>セキニン</t>
    </rPh>
    <rPh sb="15" eb="17">
      <t>リヨウ</t>
    </rPh>
    <phoneticPr fontId="3"/>
  </si>
  <si>
    <t>➤完了検査時に設置する設備を記載して下さい。</t>
    <rPh sb="1" eb="3">
      <t>カンリョウ</t>
    </rPh>
    <rPh sb="3" eb="5">
      <t>ケンサ</t>
    </rPh>
    <rPh sb="5" eb="6">
      <t>ジ</t>
    </rPh>
    <rPh sb="7" eb="9">
      <t>セッチ</t>
    </rPh>
    <rPh sb="11" eb="13">
      <t>セツビ</t>
    </rPh>
    <rPh sb="14" eb="16">
      <t>キサイ</t>
    </rPh>
    <rPh sb="18" eb="19">
      <t>クダ</t>
    </rPh>
    <phoneticPr fontId="3"/>
  </si>
  <si>
    <t>プルダウンメニューから選択、または個別に記入して下さい。</t>
    <rPh sb="11" eb="13">
      <t>センタク</t>
    </rPh>
    <rPh sb="17" eb="19">
      <t>コベツ</t>
    </rPh>
    <rPh sb="20" eb="22">
      <t>キニュウ</t>
    </rPh>
    <rPh sb="24" eb="25">
      <t>クダ</t>
    </rPh>
    <phoneticPr fontId="3"/>
  </si>
  <si>
    <r>
      <rPr>
        <b/>
        <sz val="14"/>
        <rFont val="BIZ UDPゴシック"/>
        <family val="3"/>
        <charset val="128"/>
      </rPr>
      <t>■設計内容説明書兼</t>
    </r>
    <r>
      <rPr>
        <b/>
        <sz val="18"/>
        <rFont val="BIZ UDPゴシック"/>
        <family val="3"/>
        <charset val="128"/>
      </rPr>
      <t xml:space="preserve">
       設備仕様一覧表
</t>
    </r>
    <r>
      <rPr>
        <b/>
        <sz val="12"/>
        <rFont val="BIZ UDPゴシック"/>
        <family val="3"/>
        <charset val="128"/>
      </rPr>
      <t xml:space="preserve">　　　　    </t>
    </r>
    <r>
      <rPr>
        <sz val="10"/>
        <rFont val="BIZ UDPゴシック"/>
        <family val="3"/>
        <charset val="128"/>
      </rPr>
      <t>(木造戸建て住宅・鉄骨造）</t>
    </r>
    <rPh sb="8" eb="9">
      <t>ケン</t>
    </rPh>
    <phoneticPr fontId="3"/>
  </si>
  <si>
    <t>その他の開口部</t>
    <rPh sb="2" eb="3">
      <t>ホカ</t>
    </rPh>
    <rPh sb="4" eb="7">
      <t>カイコウブ</t>
    </rPh>
    <phoneticPr fontId="3"/>
  </si>
  <si>
    <t>　１) ～ ４）　断熱部位</t>
    <rPh sb="9" eb="11">
      <t>ダンネツ</t>
    </rPh>
    <rPh sb="11" eb="12">
      <t>ブ</t>
    </rPh>
    <rPh sb="12" eb="13">
      <t>クライ</t>
    </rPh>
    <phoneticPr fontId="3"/>
  </si>
  <si>
    <r>
      <t xml:space="preserve">  ６）  構造熱橋部　</t>
    </r>
    <r>
      <rPr>
        <sz val="9"/>
        <color theme="1"/>
        <rFont val="ＭＳ Ｐゴシック"/>
        <family val="3"/>
        <charset val="128"/>
      </rPr>
      <t>※なければ記入不要</t>
    </r>
    <phoneticPr fontId="3"/>
  </si>
  <si>
    <t>省エネ基準</t>
  </si>
  <si>
    <t>省エネ基準</t>
    <phoneticPr fontId="3"/>
  </si>
  <si>
    <t>省エネ基準：日射遮蔽対策</t>
    <rPh sb="6" eb="8">
      <t>ニッシャ</t>
    </rPh>
    <rPh sb="8" eb="10">
      <t>シャヘイ</t>
    </rPh>
    <rPh sb="10" eb="12">
      <t>タイサク</t>
    </rPh>
    <phoneticPr fontId="3"/>
  </si>
  <si>
    <t>使用する</t>
  </si>
  <si>
    <t>　設 備 機 器</t>
    <rPh sb="1" eb="2">
      <t>セツ</t>
    </rPh>
    <rPh sb="3" eb="4">
      <t>ビ</t>
    </rPh>
    <rPh sb="5" eb="6">
      <t>キ</t>
    </rPh>
    <rPh sb="7" eb="8">
      <t>ウツワ</t>
    </rPh>
    <phoneticPr fontId="4"/>
  </si>
  <si>
    <t>使用する</t>
    <rPh sb="0" eb="2">
      <t>シヨウ</t>
    </rPh>
    <phoneticPr fontId="3"/>
  </si>
  <si>
    <t>性能基準</t>
    <phoneticPr fontId="3"/>
  </si>
  <si>
    <t>仕様基準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</si>
</sst>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Red]\(0.0\)"/>
    <numFmt numFmtId="179" formatCode="0.00_);[Red]\(0.00\)"/>
    <numFmt numFmtId="180" formatCode="0.00_ "/>
  </numFmts>
  <fonts count="65">
    <font>
      <sz val="11"/>
      <color theme="1"/>
      <name val="HGｺﾞｼｯｸM"/>
      <family val="2"/>
      <charset val="128"/>
    </font>
    <font>
      <sz val="11"/>
      <color theme="1"/>
      <name val="HGｺﾞｼｯｸM"/>
      <family val="2"/>
      <charset val="128"/>
    </font>
    <font>
      <sz val="11"/>
      <name val="ＭＳ Ｐゴシック"/>
      <family val="3"/>
      <charset val="128"/>
    </font>
    <font>
      <sz val="6"/>
      <name val="HGｺﾞｼｯｸM"/>
      <family val="2"/>
      <charset val="128"/>
    </font>
    <font>
      <sz val="6"/>
      <name val="游ゴシック"/>
      <family val="2"/>
      <charset val="128"/>
      <scheme val="minor"/>
    </font>
    <font>
      <sz val="11"/>
      <color theme="1"/>
      <name val="游ゴシック"/>
      <family val="2"/>
      <charset val="128"/>
      <scheme val="minor"/>
    </font>
    <font>
      <sz val="11"/>
      <color rgb="FFFF0000"/>
      <name val="ＭＳ Ｐゴシック"/>
      <family val="3"/>
      <charset val="128"/>
    </font>
    <font>
      <sz val="11"/>
      <color theme="1"/>
      <name val="ＭＳ Ｐゴシック"/>
      <family val="3"/>
      <charset val="128"/>
    </font>
    <font>
      <sz val="10"/>
      <color theme="1"/>
      <name val="ＭＳ Ｐゴシック"/>
      <family val="3"/>
      <charset val="128"/>
    </font>
    <font>
      <sz val="10.5"/>
      <color theme="1"/>
      <name val="ＭＳ Ｐゴシック"/>
      <family val="3"/>
      <charset val="128"/>
    </font>
    <font>
      <sz val="10.5"/>
      <color rgb="FFFF0000"/>
      <name val="ＭＳ Ｐゴシック"/>
      <family val="3"/>
      <charset val="128"/>
    </font>
    <font>
      <sz val="10.5"/>
      <name val="ＭＳ Ｐゴシック"/>
      <family val="3"/>
      <charset val="128"/>
    </font>
    <font>
      <sz val="10.5"/>
      <color rgb="FF0070C0"/>
      <name val="ＭＳ Ｐゴシック"/>
      <family val="3"/>
      <charset val="128"/>
    </font>
    <font>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10"/>
      <name val="ＭＳ Ｐゴシック"/>
      <family val="3"/>
      <charset val="128"/>
    </font>
    <font>
      <sz val="9"/>
      <color theme="1"/>
      <name val="HGｺﾞｼｯｸM"/>
      <family val="2"/>
      <charset val="128"/>
    </font>
    <font>
      <sz val="9"/>
      <color theme="1"/>
      <name val="HGｺﾞｼｯｸM"/>
      <family val="3"/>
      <charset val="128"/>
    </font>
    <font>
      <b/>
      <sz val="10"/>
      <color theme="1"/>
      <name val="HGｺﾞｼｯｸM"/>
      <family val="3"/>
      <charset val="128"/>
    </font>
    <font>
      <b/>
      <sz val="9"/>
      <color theme="1"/>
      <name val="HGｺﾞｼｯｸM"/>
      <family val="3"/>
      <charset val="128"/>
    </font>
    <font>
      <b/>
      <sz val="8"/>
      <color theme="1"/>
      <name val="HGｺﾞｼｯｸM"/>
      <family val="3"/>
      <charset val="128"/>
    </font>
    <font>
      <b/>
      <sz val="11"/>
      <color theme="1"/>
      <name val="HGｺﾞｼｯｸM"/>
      <family val="3"/>
      <charset val="128"/>
    </font>
    <font>
      <sz val="8"/>
      <color theme="1"/>
      <name val="HGｺﾞｼｯｸM"/>
      <family val="2"/>
      <charset val="128"/>
    </font>
    <font>
      <sz val="8"/>
      <color theme="1"/>
      <name val="HGｺﾞｼｯｸM"/>
      <family val="3"/>
      <charset val="128"/>
    </font>
    <font>
      <sz val="9"/>
      <name val="ＭＳ Ｐゴシック"/>
      <family val="3"/>
      <charset val="128"/>
    </font>
    <font>
      <b/>
      <sz val="11"/>
      <color theme="1"/>
      <name val="HGｺﾞｼｯｸM"/>
      <family val="2"/>
      <charset val="128"/>
    </font>
    <font>
      <b/>
      <sz val="11"/>
      <color theme="1"/>
      <name val="ＭＳ Ｐゴシック"/>
      <family val="3"/>
      <charset val="128"/>
    </font>
    <font>
      <b/>
      <sz val="10"/>
      <name val="ＭＳ Ｐゴシック"/>
      <family val="3"/>
      <charset val="128"/>
    </font>
    <font>
      <b/>
      <sz val="10"/>
      <color rgb="FF0070C0"/>
      <name val="ＭＳ Ｐゴシック"/>
      <family val="3"/>
      <charset val="128"/>
    </font>
    <font>
      <b/>
      <sz val="11"/>
      <color rgb="FF0070C0"/>
      <name val="ＭＳ Ｐゴシック"/>
      <family val="3"/>
      <charset val="128"/>
    </font>
    <font>
      <sz val="8"/>
      <color theme="1"/>
      <name val="ＭＳ Ｐゴシック"/>
      <family val="3"/>
      <charset val="128"/>
    </font>
    <font>
      <sz val="10"/>
      <color theme="1"/>
      <name val="HGｺﾞｼｯｸM"/>
      <family val="3"/>
      <charset val="128"/>
    </font>
    <font>
      <sz val="11"/>
      <color rgb="FFFF0000"/>
      <name val="HGｺﾞｼｯｸM"/>
      <family val="2"/>
      <charset val="128"/>
    </font>
    <font>
      <sz val="11"/>
      <color rgb="FF002060"/>
      <name val="UD デジタル 教科書体 N-B"/>
      <family val="1"/>
      <charset val="128"/>
    </font>
    <font>
      <sz val="10"/>
      <color theme="1"/>
      <name val="HGｺﾞｼｯｸM"/>
      <family val="2"/>
      <charset val="128"/>
    </font>
    <font>
      <sz val="9"/>
      <name val="ＭＳ 明朝"/>
      <family val="1"/>
      <charset val="128"/>
    </font>
    <font>
      <sz val="9"/>
      <color rgb="FF000000"/>
      <name val="ＭＳ 明朝"/>
      <family val="1"/>
      <charset val="128"/>
    </font>
    <font>
      <b/>
      <sz val="14"/>
      <name val="BIZ UDPゴシック"/>
      <family val="3"/>
      <charset val="128"/>
    </font>
    <font>
      <sz val="11"/>
      <color theme="1"/>
      <name val="HGｺﾞｼｯｸM"/>
      <family val="3"/>
      <charset val="128"/>
    </font>
    <font>
      <sz val="11"/>
      <color rgb="FFC00000"/>
      <name val="HGｺﾞｼｯｸM"/>
      <family val="3"/>
      <charset val="128"/>
    </font>
    <font>
      <sz val="11"/>
      <color rgb="FF002060"/>
      <name val="HGｺﾞｼｯｸM"/>
      <family val="3"/>
      <charset val="128"/>
    </font>
    <font>
      <b/>
      <sz val="14"/>
      <color theme="1"/>
      <name val="BIZ UDPゴシック"/>
      <family val="3"/>
      <charset val="128"/>
    </font>
    <font>
      <b/>
      <sz val="11"/>
      <name val="BIZ UDPゴシック"/>
      <family val="3"/>
      <charset val="128"/>
    </font>
    <font>
      <b/>
      <sz val="12"/>
      <name val="BIZ UDPゴシック"/>
      <family val="3"/>
      <charset val="128"/>
    </font>
    <font>
      <sz val="12"/>
      <name val="BIZ UDPゴシック"/>
      <family val="3"/>
      <charset val="128"/>
    </font>
    <font>
      <sz val="11"/>
      <color theme="1"/>
      <name val="BIZ UDPゴシック"/>
      <family val="3"/>
      <charset val="128"/>
    </font>
    <font>
      <sz val="10"/>
      <color theme="1"/>
      <name val="BIZ UDPゴシック"/>
      <family val="3"/>
      <charset val="128"/>
    </font>
    <font>
      <sz val="10"/>
      <name val="BIZ UDPゴシック"/>
      <family val="3"/>
      <charset val="128"/>
    </font>
    <font>
      <sz val="11"/>
      <name val="BIZ UDPゴシック"/>
      <family val="3"/>
      <charset val="128"/>
    </font>
    <font>
      <b/>
      <sz val="16"/>
      <name val="BIZ UDPゴシック"/>
      <family val="3"/>
      <charset val="128"/>
    </font>
    <font>
      <b/>
      <sz val="18"/>
      <name val="BIZ UDPゴシック"/>
      <family val="3"/>
      <charset val="128"/>
    </font>
    <font>
      <b/>
      <sz val="10"/>
      <color rgb="FFC00000"/>
      <name val="ＭＳ Ｐゴシック"/>
      <family val="3"/>
      <charset val="128"/>
    </font>
    <font>
      <b/>
      <sz val="9"/>
      <color rgb="FFC00000"/>
      <name val="ＭＳ Ｐゴシック"/>
      <family val="3"/>
      <charset val="128"/>
    </font>
    <font>
      <b/>
      <sz val="11"/>
      <color rgb="FFC00000"/>
      <name val="HGｺﾞｼｯｸM"/>
      <family val="2"/>
      <charset val="128"/>
    </font>
    <font>
      <sz val="14"/>
      <color rgb="FFC00000"/>
      <name val="UD デジタル 教科書体 N-B"/>
      <family val="1"/>
      <charset val="128"/>
    </font>
    <font>
      <b/>
      <sz val="10"/>
      <color theme="4"/>
      <name val="ＭＳ Ｐゴシック"/>
      <family val="3"/>
      <charset val="128"/>
    </font>
    <font>
      <sz val="11"/>
      <color rgb="FFC00000"/>
      <name val="UD デジタル 教科書体 N-B"/>
      <family val="1"/>
      <charset val="128"/>
    </font>
    <font>
      <b/>
      <sz val="12"/>
      <color rgb="FF0070C0"/>
      <name val="UD デジタル 教科書体 NP-B"/>
      <family val="1"/>
      <charset val="128"/>
    </font>
    <font>
      <b/>
      <sz val="12"/>
      <color rgb="FFC00000"/>
      <name val="UD デジタル 教科書体 NP-B"/>
      <family val="1"/>
      <charset val="128"/>
    </font>
    <font>
      <b/>
      <sz val="14"/>
      <color rgb="FF002060"/>
      <name val="UD デジタル 教科書体 NK-B"/>
      <family val="1"/>
      <charset val="128"/>
    </font>
    <font>
      <b/>
      <sz val="10"/>
      <color rgb="FF002060"/>
      <name val="ＭＳ Ｐゴシック"/>
      <family val="3"/>
      <charset val="128"/>
    </font>
    <font>
      <sz val="10"/>
      <color rgb="FF0070C0"/>
      <name val="HGS創英角ｺﾞｼｯｸUB"/>
      <family val="3"/>
      <charset val="128"/>
    </font>
    <font>
      <sz val="11"/>
      <color rgb="FF0070C0"/>
      <name val="HGｺﾞｼｯｸM"/>
      <family val="2"/>
      <charset val="128"/>
    </font>
    <font>
      <sz val="11"/>
      <name val="HGｺﾞｼｯｸM"/>
      <family val="2"/>
      <charset val="128"/>
    </font>
  </fonts>
  <fills count="18">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bgColor indexed="64"/>
      </patternFill>
    </fill>
    <fill>
      <patternFill patternType="solid">
        <fgColor theme="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79998168889431442"/>
        <bgColor indexed="64"/>
      </patternFill>
    </fill>
  </fills>
  <borders count="140">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auto="1"/>
      </top>
      <bottom style="thin">
        <color auto="1"/>
      </bottom>
      <diagonal/>
    </border>
    <border>
      <left/>
      <right/>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diagonal/>
    </border>
    <border>
      <left/>
      <right/>
      <top/>
      <bottom style="medium">
        <color indexed="64"/>
      </bottom>
      <diagonal/>
    </border>
    <border>
      <left style="thin">
        <color auto="1"/>
      </left>
      <right/>
      <top style="medium">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diagonal/>
    </border>
    <border>
      <left/>
      <right style="medium">
        <color indexed="64"/>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auto="1"/>
      </top>
      <bottom style="thin">
        <color auto="1"/>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indexed="64"/>
      </top>
      <bottom/>
      <diagonal/>
    </border>
    <border>
      <left/>
      <right/>
      <top style="thin">
        <color auto="1"/>
      </top>
      <bottom style="hair">
        <color auto="1"/>
      </bottom>
      <diagonal/>
    </border>
    <border>
      <left style="thin">
        <color auto="1"/>
      </left>
      <right/>
      <top style="thin">
        <color auto="1"/>
      </top>
      <bottom style="hair">
        <color auto="1"/>
      </bottom>
      <diagonal/>
    </border>
    <border>
      <left/>
      <right/>
      <top/>
      <bottom style="hair">
        <color auto="1"/>
      </bottom>
      <diagonal/>
    </border>
    <border>
      <left style="thin">
        <color indexed="64"/>
      </left>
      <right/>
      <top/>
      <bottom/>
      <diagonal/>
    </border>
    <border>
      <left/>
      <right style="thin">
        <color indexed="64"/>
      </right>
      <top/>
      <bottom style="medium">
        <color indexed="64"/>
      </bottom>
      <diagonal/>
    </border>
    <border>
      <left/>
      <right/>
      <top style="hair">
        <color auto="1"/>
      </top>
      <bottom style="thin">
        <color auto="1"/>
      </bottom>
      <diagonal/>
    </border>
    <border>
      <left style="medium">
        <color indexed="64"/>
      </left>
      <right style="thin">
        <color auto="1"/>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top style="medium">
        <color auto="1"/>
      </top>
      <bottom/>
      <diagonal/>
    </border>
    <border>
      <left style="medium">
        <color indexed="64"/>
      </left>
      <right/>
      <top/>
      <bottom style="thin">
        <color indexed="64"/>
      </bottom>
      <diagonal/>
    </border>
    <border>
      <left/>
      <right style="medium">
        <color indexed="64"/>
      </right>
      <top style="thin">
        <color auto="1"/>
      </top>
      <bottom style="medium">
        <color indexed="64"/>
      </bottom>
      <diagonal/>
    </border>
    <border>
      <left style="thin">
        <color auto="1"/>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hair">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right/>
      <top/>
      <bottom style="thick">
        <color rgb="FFC00000"/>
      </bottom>
      <diagonal/>
    </border>
    <border>
      <left style="thin">
        <color auto="1"/>
      </left>
      <right/>
      <top style="thin">
        <color auto="1"/>
      </top>
      <bottom style="medium">
        <color indexed="64"/>
      </bottom>
      <diagonal/>
    </border>
    <border>
      <left style="thin">
        <color auto="1"/>
      </left>
      <right/>
      <top/>
      <bottom style="thick">
        <color rgb="FFC00000"/>
      </bottom>
      <diagonal/>
    </border>
    <border>
      <left/>
      <right style="thin">
        <color auto="1"/>
      </right>
      <top/>
      <bottom style="thick">
        <color rgb="FFC00000"/>
      </bottom>
      <diagonal/>
    </border>
    <border>
      <left style="thin">
        <color theme="1"/>
      </left>
      <right/>
      <top style="thick">
        <color rgb="FFC00000"/>
      </top>
      <bottom/>
      <diagonal/>
    </border>
    <border>
      <left/>
      <right/>
      <top style="thick">
        <color rgb="FFC00000"/>
      </top>
      <bottom/>
      <diagonal/>
    </border>
    <border>
      <left/>
      <right style="thin">
        <color theme="1"/>
      </right>
      <top style="thick">
        <color rgb="FFC00000"/>
      </top>
      <bottom/>
      <diagonal/>
    </border>
    <border>
      <left style="thin">
        <color theme="1"/>
      </left>
      <right/>
      <top/>
      <bottom/>
      <diagonal/>
    </border>
    <border>
      <left/>
      <right style="thin">
        <color theme="1"/>
      </right>
      <top/>
      <bottom/>
      <diagonal/>
    </border>
    <border>
      <left style="thin">
        <color theme="1"/>
      </left>
      <right/>
      <top/>
      <bottom style="thick">
        <color rgb="FF002060"/>
      </bottom>
      <diagonal/>
    </border>
    <border>
      <left/>
      <right/>
      <top/>
      <bottom style="thick">
        <color rgb="FF002060"/>
      </bottom>
      <diagonal/>
    </border>
    <border>
      <left/>
      <right style="thin">
        <color theme="1"/>
      </right>
      <top/>
      <bottom style="thick">
        <color rgb="FF002060"/>
      </bottom>
      <diagonal/>
    </border>
    <border>
      <left style="thin">
        <color auto="1"/>
      </left>
      <right style="thin">
        <color auto="1"/>
      </right>
      <top style="medium">
        <color indexed="64"/>
      </top>
      <bottom/>
      <diagonal/>
    </border>
    <border>
      <left style="medium">
        <color indexed="64"/>
      </left>
      <right style="medium">
        <color indexed="64"/>
      </right>
      <top style="thin">
        <color auto="1"/>
      </top>
      <bottom/>
      <diagonal/>
    </border>
    <border>
      <left style="thin">
        <color auto="1"/>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ck">
        <color rgb="FF002060"/>
      </left>
      <right/>
      <top style="thick">
        <color rgb="FF002060"/>
      </top>
      <bottom style="thick">
        <color rgb="FF002060"/>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
      <left style="thin">
        <color auto="1"/>
      </left>
      <right/>
      <top style="medium">
        <color indexed="64"/>
      </top>
      <bottom/>
      <diagonal/>
    </border>
    <border>
      <left style="hair">
        <color auto="1"/>
      </left>
      <right style="thin">
        <color auto="1"/>
      </right>
      <top style="medium">
        <color indexed="64"/>
      </top>
      <bottom/>
      <diagonal/>
    </border>
    <border>
      <left style="hair">
        <color auto="1"/>
      </left>
      <right/>
      <top style="thin">
        <color auto="1"/>
      </top>
      <bottom style="thin">
        <color auto="1"/>
      </bottom>
      <diagonal/>
    </border>
    <border>
      <left/>
      <right style="hair">
        <color auto="1"/>
      </right>
      <top style="thin">
        <color auto="1"/>
      </top>
      <bottom style="thin">
        <color indexed="64"/>
      </bottom>
      <diagonal/>
    </border>
    <border>
      <left style="hair">
        <color auto="1"/>
      </left>
      <right/>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style="medium">
        <color indexed="64"/>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medium">
        <color indexed="64"/>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style="thin">
        <color auto="1"/>
      </left>
      <right/>
      <top/>
      <bottom style="medium">
        <color indexed="64"/>
      </bottom>
      <diagonal/>
    </border>
    <border>
      <left style="hair">
        <color auto="1"/>
      </left>
      <right style="thin">
        <color auto="1"/>
      </right>
      <top/>
      <bottom style="medium">
        <color indexed="64"/>
      </bottom>
      <diagonal/>
    </border>
    <border>
      <left style="thin">
        <color auto="1"/>
      </left>
      <right style="thin">
        <color auto="1"/>
      </right>
      <top/>
      <bottom style="medium">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medium">
        <color indexed="64"/>
      </right>
      <top style="hair">
        <color auto="1"/>
      </top>
      <bottom style="thin">
        <color auto="1"/>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right style="thin">
        <color auto="1"/>
      </right>
      <top style="medium">
        <color indexed="64"/>
      </top>
      <bottom/>
      <diagonal/>
    </border>
    <border>
      <left/>
      <right style="hair">
        <color auto="1"/>
      </right>
      <top style="medium">
        <color indexed="64"/>
      </top>
      <bottom style="thin">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5" fillId="0" borderId="0">
      <alignment vertical="center"/>
    </xf>
    <xf numFmtId="9" fontId="1" fillId="0" borderId="0" applyFont="0" applyFill="0" applyBorder="0" applyAlignment="0" applyProtection="0">
      <alignment vertical="center"/>
    </xf>
  </cellStyleXfs>
  <cellXfs count="768">
    <xf numFmtId="0" fontId="0" fillId="0" borderId="0" xfId="0">
      <alignment vertical="center"/>
    </xf>
    <xf numFmtId="0" fontId="22" fillId="0" borderId="0" xfId="0" applyFont="1">
      <alignment vertical="center"/>
    </xf>
    <xf numFmtId="0" fontId="30" fillId="0" borderId="18" xfId="0" applyFont="1" applyBorder="1" applyAlignment="1" applyProtection="1">
      <alignment horizontal="center" vertical="center"/>
      <protection locked="0"/>
    </xf>
    <xf numFmtId="9" fontId="36" fillId="0" borderId="0" xfId="4" applyFont="1" applyFill="1" applyBorder="1" applyAlignment="1" applyProtection="1">
      <alignment horizontal="right" vertical="center"/>
    </xf>
    <xf numFmtId="0" fontId="30" fillId="0" borderId="0" xfId="0" applyFont="1" applyAlignment="1" applyProtection="1">
      <alignment horizontal="center" vertical="center"/>
      <protection locked="0"/>
    </xf>
    <xf numFmtId="0" fontId="30" fillId="0" borderId="43" xfId="0" applyFont="1" applyBorder="1" applyAlignment="1" applyProtection="1">
      <alignment horizontal="center" vertical="center" shrinkToFit="1"/>
      <protection locked="0"/>
    </xf>
    <xf numFmtId="0" fontId="30" fillId="0" borderId="18" xfId="0" applyFont="1" applyBorder="1" applyAlignment="1" applyProtection="1">
      <alignment horizontal="center" vertical="center" shrinkToFit="1"/>
      <protection locked="0"/>
    </xf>
    <xf numFmtId="0" fontId="30" fillId="0" borderId="17"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83" xfId="0" applyFont="1" applyBorder="1" applyAlignment="1" applyProtection="1">
      <alignment horizontal="center" vertical="center"/>
      <protection locked="0"/>
    </xf>
    <xf numFmtId="0" fontId="27" fillId="0" borderId="0" xfId="0" applyFont="1"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55" fillId="0" borderId="0" xfId="0" applyFont="1">
      <alignment vertical="center"/>
    </xf>
    <xf numFmtId="0" fontId="8" fillId="0" borderId="0" xfId="0" applyFont="1">
      <alignment vertical="center"/>
    </xf>
    <xf numFmtId="0" fontId="9" fillId="0" borderId="0" xfId="0" applyFont="1">
      <alignment vertical="center"/>
    </xf>
    <xf numFmtId="0" fontId="8" fillId="0" borderId="17" xfId="0" applyFont="1" applyBorder="1">
      <alignment vertical="center"/>
    </xf>
    <xf numFmtId="0" fontId="31" fillId="0" borderId="0" xfId="0" applyFont="1" applyAlignment="1">
      <alignment horizontal="left" vertical="center"/>
    </xf>
    <xf numFmtId="0" fontId="8" fillId="0" borderId="18" xfId="0" applyFont="1" applyBorder="1">
      <alignment vertical="center"/>
    </xf>
    <xf numFmtId="0" fontId="16" fillId="0" borderId="39" xfId="0" applyFont="1" applyBorder="1" applyAlignment="1">
      <alignment horizontal="right" vertical="center" shrinkToFit="1"/>
    </xf>
    <xf numFmtId="176" fontId="8" fillId="0" borderId="15" xfId="0" applyNumberFormat="1" applyFont="1" applyBorder="1" applyAlignment="1">
      <alignment horizontal="center" vertical="center"/>
    </xf>
    <xf numFmtId="176" fontId="8" fillId="0" borderId="5" xfId="0" applyNumberFormat="1" applyFont="1" applyBorder="1" applyAlignment="1">
      <alignment horizontal="center" vertical="center"/>
    </xf>
    <xf numFmtId="0" fontId="8" fillId="0" borderId="73" xfId="0" applyFont="1" applyBorder="1">
      <alignment vertical="center"/>
    </xf>
    <xf numFmtId="0" fontId="15" fillId="2" borderId="28" xfId="0" applyFont="1" applyFill="1" applyBorder="1">
      <alignment vertical="center"/>
    </xf>
    <xf numFmtId="0" fontId="15" fillId="2" borderId="19" xfId="0" applyFont="1" applyFill="1" applyBorder="1">
      <alignment vertical="center"/>
    </xf>
    <xf numFmtId="0" fontId="7" fillId="0" borderId="0" xfId="0" applyFont="1" applyAlignment="1">
      <alignment horizontal="left" vertical="center"/>
    </xf>
    <xf numFmtId="0" fontId="16" fillId="0" borderId="14" xfId="0" applyFont="1" applyBorder="1" applyAlignment="1">
      <alignment horizontal="right" vertical="center" wrapText="1"/>
    </xf>
    <xf numFmtId="0" fontId="9" fillId="0" borderId="0" xfId="0" applyFont="1" applyAlignment="1">
      <alignment vertical="center" shrinkToFit="1"/>
    </xf>
    <xf numFmtId="0" fontId="8" fillId="0" borderId="0" xfId="0" applyFont="1" applyAlignment="1">
      <alignment vertical="center" shrinkToFit="1"/>
    </xf>
    <xf numFmtId="0" fontId="34" fillId="0" borderId="0" xfId="0" applyFont="1">
      <alignment vertical="center"/>
    </xf>
    <xf numFmtId="0" fontId="8" fillId="0" borderId="18" xfId="0" applyFont="1" applyBorder="1" applyAlignment="1">
      <alignment horizontal="right" vertical="center"/>
    </xf>
    <xf numFmtId="0" fontId="13" fillId="0" borderId="16" xfId="0" applyFont="1" applyBorder="1">
      <alignment vertical="center"/>
    </xf>
    <xf numFmtId="0" fontId="7" fillId="0" borderId="73" xfId="0" applyFont="1" applyBorder="1">
      <alignment vertical="center"/>
    </xf>
    <xf numFmtId="0" fontId="7" fillId="0" borderId="54" xfId="0" applyFont="1" applyBorder="1">
      <alignment vertical="center"/>
    </xf>
    <xf numFmtId="0" fontId="10" fillId="0" borderId="0" xfId="0" applyFont="1" applyAlignment="1">
      <alignment horizontal="center" vertical="center" shrinkToFit="1"/>
    </xf>
    <xf numFmtId="0" fontId="2" fillId="0" borderId="0" xfId="0" applyFo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Alignment="1">
      <alignment vertical="center" shrinkToFit="1"/>
    </xf>
    <xf numFmtId="0" fontId="27" fillId="0" borderId="0" xfId="0" applyFont="1">
      <alignment vertical="center"/>
    </xf>
    <xf numFmtId="0" fontId="49" fillId="0" borderId="0" xfId="2" applyFont="1">
      <alignment vertical="center"/>
    </xf>
    <xf numFmtId="0" fontId="45" fillId="0" borderId="0" xfId="2" applyFont="1">
      <alignment vertical="center"/>
    </xf>
    <xf numFmtId="0" fontId="44" fillId="0" borderId="0" xfId="2" applyFont="1">
      <alignment vertical="center"/>
    </xf>
    <xf numFmtId="0" fontId="38" fillId="0" borderId="0" xfId="2" applyFont="1">
      <alignment vertical="center"/>
    </xf>
    <xf numFmtId="0" fontId="48" fillId="0" borderId="0" xfId="2" applyFont="1" applyAlignment="1">
      <alignment vertical="center" wrapText="1"/>
    </xf>
    <xf numFmtId="0" fontId="42" fillId="7" borderId="80" xfId="0" applyFont="1" applyFill="1" applyBorder="1">
      <alignment vertical="center"/>
    </xf>
    <xf numFmtId="0" fontId="46" fillId="7" borderId="80" xfId="0" applyFont="1" applyFill="1" applyBorder="1">
      <alignment vertical="center"/>
    </xf>
    <xf numFmtId="0" fontId="47" fillId="7" borderId="80" xfId="0" applyFont="1" applyFill="1" applyBorder="1">
      <alignment vertical="center"/>
    </xf>
    <xf numFmtId="0" fontId="42" fillId="7" borderId="81" xfId="0" applyFont="1" applyFill="1" applyBorder="1">
      <alignment vertical="center"/>
    </xf>
    <xf numFmtId="0" fontId="27" fillId="0" borderId="41" xfId="0" applyFont="1" applyBorder="1">
      <alignment vertical="center"/>
    </xf>
    <xf numFmtId="0" fontId="39" fillId="0" borderId="0" xfId="0" applyFont="1">
      <alignment vertical="center"/>
    </xf>
    <xf numFmtId="0" fontId="7" fillId="0" borderId="26" xfId="0" applyFont="1" applyBorder="1">
      <alignment vertical="center"/>
    </xf>
    <xf numFmtId="0" fontId="35" fillId="0" borderId="0" xfId="0" applyFont="1">
      <alignment vertical="center"/>
    </xf>
    <xf numFmtId="0" fontId="8" fillId="0" borderId="26" xfId="0" applyFont="1" applyBorder="1">
      <alignment vertical="center"/>
    </xf>
    <xf numFmtId="0" fontId="35" fillId="0" borderId="0" xfId="0" applyFont="1" applyAlignment="1">
      <alignment vertical="center" wrapText="1"/>
    </xf>
    <xf numFmtId="0" fontId="27" fillId="0" borderId="84" xfId="0" applyFont="1" applyBorder="1">
      <alignment vertical="center"/>
    </xf>
    <xf numFmtId="0" fontId="26" fillId="0" borderId="82" xfId="0" applyFont="1" applyBorder="1">
      <alignment vertical="center"/>
    </xf>
    <xf numFmtId="0" fontId="42" fillId="4" borderId="77" xfId="0" applyFont="1" applyFill="1" applyBorder="1">
      <alignment vertical="center"/>
    </xf>
    <xf numFmtId="0" fontId="46" fillId="4" borderId="77" xfId="0" applyFont="1" applyFill="1" applyBorder="1">
      <alignment vertical="center"/>
    </xf>
    <xf numFmtId="0" fontId="47" fillId="4" borderId="77" xfId="0" applyFont="1" applyFill="1" applyBorder="1">
      <alignment vertical="center"/>
    </xf>
    <xf numFmtId="0" fontId="42" fillId="4" borderId="78" xfId="0" applyFont="1" applyFill="1" applyBorder="1">
      <alignment vertical="center"/>
    </xf>
    <xf numFmtId="0" fontId="36" fillId="0" borderId="0" xfId="0" applyFont="1" applyAlignment="1">
      <alignment vertical="center" shrinkToFit="1"/>
    </xf>
    <xf numFmtId="0" fontId="42" fillId="0" borderId="86" xfId="0" applyFont="1" applyBorder="1" applyAlignment="1">
      <alignment horizontal="center" vertical="center"/>
    </xf>
    <xf numFmtId="0" fontId="42" fillId="0" borderId="87" xfId="0" applyFont="1" applyBorder="1" applyAlignment="1">
      <alignment horizontal="center" vertical="center"/>
    </xf>
    <xf numFmtId="0" fontId="42" fillId="0" borderId="87" xfId="0" applyFont="1" applyBorder="1">
      <alignment vertical="center"/>
    </xf>
    <xf numFmtId="0" fontId="46" fillId="0" borderId="87" xfId="0" applyFont="1" applyBorder="1">
      <alignment vertical="center"/>
    </xf>
    <xf numFmtId="0" fontId="47" fillId="0" borderId="87" xfId="0" applyFont="1" applyBorder="1">
      <alignment vertical="center"/>
    </xf>
    <xf numFmtId="0" fontId="42" fillId="0" borderId="88" xfId="0" applyFont="1" applyBorder="1">
      <alignment vertical="center"/>
    </xf>
    <xf numFmtId="0" fontId="27" fillId="0" borderId="89" xfId="0" applyFont="1" applyBorder="1">
      <alignment vertical="center"/>
    </xf>
    <xf numFmtId="0" fontId="40" fillId="0" borderId="0" xfId="0" applyFont="1">
      <alignment vertical="center"/>
    </xf>
    <xf numFmtId="0" fontId="7" fillId="0" borderId="90" xfId="0" applyFont="1" applyBorder="1">
      <alignment vertical="center"/>
    </xf>
    <xf numFmtId="9" fontId="37" fillId="0" borderId="0" xfId="4" applyFont="1" applyBorder="1" applyAlignment="1" applyProtection="1">
      <alignment vertical="center" shrinkToFit="1"/>
    </xf>
    <xf numFmtId="0" fontId="0" fillId="7" borderId="0" xfId="0" applyFill="1">
      <alignment vertical="center"/>
    </xf>
    <xf numFmtId="0" fontId="26" fillId="0" borderId="0" xfId="0" applyFont="1" applyAlignment="1">
      <alignment horizontal="center" vertical="center"/>
    </xf>
    <xf numFmtId="0" fontId="0" fillId="0" borderId="0" xfId="0" applyAlignment="1">
      <alignment horizontal="center" vertical="center"/>
    </xf>
    <xf numFmtId="0" fontId="6" fillId="0" borderId="89" xfId="0" applyFont="1" applyBorder="1">
      <alignment vertical="center"/>
    </xf>
    <xf numFmtId="0" fontId="33" fillId="0" borderId="0" xfId="0" applyFont="1">
      <alignment vertical="center"/>
    </xf>
    <xf numFmtId="0" fontId="6" fillId="0" borderId="0" xfId="0" applyFont="1">
      <alignment vertical="center"/>
    </xf>
    <xf numFmtId="0" fontId="6" fillId="0" borderId="90" xfId="0" applyFont="1" applyBorder="1">
      <alignment vertical="center"/>
    </xf>
    <xf numFmtId="0" fontId="6" fillId="0" borderId="0" xfId="0" applyFont="1" applyAlignment="1">
      <alignment horizontal="center" vertical="center"/>
    </xf>
    <xf numFmtId="0" fontId="27" fillId="0" borderId="91" xfId="0" applyFont="1" applyBorder="1">
      <alignment vertical="center"/>
    </xf>
    <xf numFmtId="0" fontId="26" fillId="0" borderId="92" xfId="0" applyFont="1" applyBorder="1" applyAlignment="1">
      <alignment horizontal="center" vertical="center"/>
    </xf>
    <xf numFmtId="0" fontId="22" fillId="0" borderId="92" xfId="0" applyFont="1" applyBorder="1">
      <alignment vertical="center"/>
    </xf>
    <xf numFmtId="0" fontId="0" fillId="0" borderId="92" xfId="0" applyBorder="1">
      <alignment vertical="center"/>
    </xf>
    <xf numFmtId="0" fontId="7" fillId="0" borderId="92" xfId="0" applyFont="1" applyBorder="1">
      <alignment vertical="center"/>
    </xf>
    <xf numFmtId="0" fontId="7" fillId="0" borderId="93" xfId="0" applyFont="1" applyBorder="1">
      <alignment vertical="center"/>
    </xf>
    <xf numFmtId="0" fontId="42" fillId="3" borderId="74" xfId="0" applyFont="1" applyFill="1" applyBorder="1">
      <alignment vertical="center"/>
    </xf>
    <xf numFmtId="0" fontId="46" fillId="3" borderId="74" xfId="0" applyFont="1" applyFill="1" applyBorder="1">
      <alignment vertical="center"/>
    </xf>
    <xf numFmtId="0" fontId="47" fillId="3" borderId="74" xfId="0" applyFont="1" applyFill="1" applyBorder="1">
      <alignment vertical="center"/>
    </xf>
    <xf numFmtId="0" fontId="42" fillId="3" borderId="75" xfId="0" applyFont="1" applyFill="1" applyBorder="1">
      <alignment vertical="center"/>
    </xf>
    <xf numFmtId="0" fontId="42" fillId="0" borderId="89" xfId="0" applyFont="1" applyBorder="1" applyAlignment="1">
      <alignment horizontal="center" vertical="center"/>
    </xf>
    <xf numFmtId="0" fontId="42" fillId="0" borderId="0" xfId="0" applyFont="1" applyAlignment="1">
      <alignment horizontal="center" vertical="center"/>
    </xf>
    <xf numFmtId="0" fontId="42" fillId="0" borderId="0" xfId="0" applyFont="1">
      <alignment vertical="center"/>
    </xf>
    <xf numFmtId="0" fontId="46" fillId="0" borderId="0" xfId="0" applyFont="1">
      <alignment vertical="center"/>
    </xf>
    <xf numFmtId="0" fontId="47" fillId="0" borderId="0" xfId="0" applyFont="1">
      <alignment vertical="center"/>
    </xf>
    <xf numFmtId="0" fontId="42" fillId="0" borderId="90" xfId="0" applyFont="1" applyBorder="1">
      <alignment vertical="center"/>
    </xf>
    <xf numFmtId="0" fontId="41" fillId="0" borderId="0" xfId="0" applyFont="1">
      <alignment vertical="center"/>
    </xf>
    <xf numFmtId="0" fontId="0" fillId="10" borderId="0" xfId="0" applyFill="1">
      <alignment vertical="center"/>
    </xf>
    <xf numFmtId="0" fontId="7" fillId="10" borderId="0" xfId="0" applyFont="1" applyFill="1">
      <alignment vertical="center"/>
    </xf>
    <xf numFmtId="0" fontId="7" fillId="7" borderId="0" xfId="0" applyFont="1" applyFill="1">
      <alignment vertical="center"/>
    </xf>
    <xf numFmtId="0" fontId="42" fillId="0" borderId="12" xfId="0" applyFont="1" applyBorder="1" applyAlignment="1">
      <alignment horizontal="center" vertical="center"/>
    </xf>
    <xf numFmtId="0" fontId="42" fillId="0" borderId="18" xfId="0" applyFont="1" applyBorder="1" applyAlignment="1">
      <alignment horizontal="center" vertical="center"/>
    </xf>
    <xf numFmtId="0" fontId="42" fillId="0" borderId="18" xfId="0" applyFont="1" applyBorder="1">
      <alignment vertical="center"/>
    </xf>
    <xf numFmtId="0" fontId="46" fillId="0" borderId="18" xfId="0" applyFont="1" applyBorder="1">
      <alignment vertical="center"/>
    </xf>
    <xf numFmtId="0" fontId="47" fillId="0" borderId="18" xfId="0" applyFont="1" applyBorder="1">
      <alignment vertical="center"/>
    </xf>
    <xf numFmtId="0" fontId="42" fillId="0" borderId="13" xfId="0" applyFont="1" applyBorder="1">
      <alignment vertical="center"/>
    </xf>
    <xf numFmtId="0" fontId="26" fillId="15" borderId="0" xfId="0" applyFont="1" applyFill="1" applyAlignment="1" applyProtection="1">
      <alignment horizontal="center" vertical="center"/>
      <protection locked="0"/>
    </xf>
    <xf numFmtId="0" fontId="26" fillId="16" borderId="0" xfId="0" applyFont="1" applyFill="1" applyAlignment="1" applyProtection="1">
      <alignment horizontal="center" vertical="center"/>
      <protection locked="0"/>
    </xf>
    <xf numFmtId="0" fontId="42" fillId="2" borderId="99" xfId="0" applyFont="1" applyFill="1" applyBorder="1" applyAlignment="1" applyProtection="1">
      <alignment horizontal="center" vertical="center"/>
      <protection locked="0"/>
    </xf>
    <xf numFmtId="0" fontId="0" fillId="0" borderId="18" xfId="0" applyBorder="1">
      <alignment vertical="center"/>
    </xf>
    <xf numFmtId="0" fontId="0" fillId="0" borderId="36" xfId="0" applyBorder="1">
      <alignment vertical="center"/>
    </xf>
    <xf numFmtId="0" fontId="42" fillId="6" borderId="76" xfId="0" applyFont="1" applyFill="1" applyBorder="1" applyAlignment="1" applyProtection="1">
      <alignment horizontal="center" vertical="center"/>
      <protection locked="0"/>
    </xf>
    <xf numFmtId="0" fontId="30" fillId="0" borderId="17" xfId="0" applyFont="1" applyBorder="1" applyAlignment="1" applyProtection="1">
      <alignment horizontal="center" vertical="center" shrinkToFit="1"/>
      <protection locked="0"/>
    </xf>
    <xf numFmtId="0" fontId="34" fillId="0" borderId="0" xfId="0" applyFont="1" applyAlignment="1">
      <alignment horizontal="right" vertical="top"/>
    </xf>
    <xf numFmtId="0" fontId="34" fillId="0" borderId="0" xfId="0" applyFont="1" applyAlignment="1">
      <alignment horizontal="left" vertical="top"/>
    </xf>
    <xf numFmtId="0" fontId="0" fillId="7" borderId="0" xfId="0" applyFill="1" applyAlignment="1">
      <alignment horizontal="left" vertical="center"/>
    </xf>
    <xf numFmtId="0" fontId="32" fillId="0" borderId="0" xfId="0" applyFont="1" applyAlignment="1">
      <alignment vertical="center" textRotation="255"/>
    </xf>
    <xf numFmtId="0" fontId="17" fillId="10" borderId="48" xfId="0" applyFont="1" applyFill="1" applyBorder="1">
      <alignment vertical="center"/>
    </xf>
    <xf numFmtId="0" fontId="18" fillId="10" borderId="49" xfId="0" applyFont="1" applyFill="1" applyBorder="1">
      <alignment vertical="center"/>
    </xf>
    <xf numFmtId="0" fontId="18" fillId="10" borderId="50" xfId="0" applyFont="1" applyFill="1" applyBorder="1">
      <alignment vertical="center"/>
    </xf>
    <xf numFmtId="0" fontId="0" fillId="9" borderId="0" xfId="0" applyFill="1">
      <alignment vertical="center"/>
    </xf>
    <xf numFmtId="0" fontId="17" fillId="13" borderId="48" xfId="0" applyFont="1" applyFill="1" applyBorder="1">
      <alignment vertical="center"/>
    </xf>
    <xf numFmtId="0" fontId="18" fillId="13" borderId="49" xfId="0" applyFont="1" applyFill="1" applyBorder="1">
      <alignment vertical="center"/>
    </xf>
    <xf numFmtId="0" fontId="18" fillId="13" borderId="50" xfId="0" applyFont="1" applyFill="1" applyBorder="1">
      <alignment vertical="center"/>
    </xf>
    <xf numFmtId="0" fontId="17" fillId="7" borderId="48" xfId="0" applyFont="1" applyFill="1" applyBorder="1">
      <alignment vertical="center"/>
    </xf>
    <xf numFmtId="0" fontId="18" fillId="7" borderId="49" xfId="0" applyFont="1" applyFill="1" applyBorder="1">
      <alignment vertical="center"/>
    </xf>
    <xf numFmtId="0" fontId="18" fillId="7" borderId="50" xfId="0" applyFont="1" applyFill="1" applyBorder="1">
      <alignment vertical="center"/>
    </xf>
    <xf numFmtId="0" fontId="18" fillId="10" borderId="9" xfId="0" applyFont="1" applyFill="1" applyBorder="1" applyAlignment="1">
      <alignment horizontal="center" vertical="center"/>
    </xf>
    <xf numFmtId="0" fontId="0" fillId="0" borderId="11" xfId="0" applyBorder="1">
      <alignment vertical="center"/>
    </xf>
    <xf numFmtId="0" fontId="0" fillId="0" borderId="6" xfId="0" applyBorder="1">
      <alignment vertical="center"/>
    </xf>
    <xf numFmtId="0" fontId="0" fillId="0" borderId="47" xfId="0" applyBorder="1">
      <alignment vertical="center"/>
    </xf>
    <xf numFmtId="0" fontId="0" fillId="0" borderId="13" xfId="0" applyBorder="1">
      <alignment vertical="center"/>
    </xf>
    <xf numFmtId="0" fontId="17" fillId="0" borderId="70" xfId="0" applyFont="1" applyBorder="1" applyAlignment="1">
      <alignment horizontal="center" vertical="center"/>
    </xf>
    <xf numFmtId="0" fontId="0" fillId="0" borderId="35" xfId="0" applyBorder="1">
      <alignment vertical="center"/>
    </xf>
    <xf numFmtId="0" fontId="23" fillId="0" borderId="11" xfId="0" applyFont="1" applyBorder="1">
      <alignment vertical="center"/>
    </xf>
    <xf numFmtId="0" fontId="24" fillId="0" borderId="6" xfId="0" applyFont="1" applyBorder="1">
      <alignment vertical="center"/>
    </xf>
    <xf numFmtId="0" fontId="24" fillId="0" borderId="47" xfId="0" applyFont="1" applyBorder="1">
      <alignment vertical="center"/>
    </xf>
    <xf numFmtId="0" fontId="24" fillId="0" borderId="4" xfId="0" applyFont="1" applyBorder="1">
      <alignment vertical="center"/>
    </xf>
    <xf numFmtId="0" fontId="23" fillId="0" borderId="13" xfId="0" applyFont="1" applyBorder="1" applyAlignment="1">
      <alignment horizontal="center" vertical="center"/>
    </xf>
    <xf numFmtId="0" fontId="24" fillId="0" borderId="6" xfId="0" applyFont="1" applyBorder="1" applyAlignment="1">
      <alignment horizontal="center" vertical="center"/>
    </xf>
    <xf numFmtId="0" fontId="18" fillId="0" borderId="71" xfId="0" applyFont="1" applyBorder="1" applyAlignment="1">
      <alignment horizontal="center" vertical="center"/>
    </xf>
    <xf numFmtId="0" fontId="18" fillId="0" borderId="10" xfId="0" applyFont="1" applyBorder="1" applyAlignment="1">
      <alignment horizontal="center" vertical="center"/>
    </xf>
    <xf numFmtId="0" fontId="24" fillId="0" borderId="5" xfId="0" applyFont="1" applyBorder="1">
      <alignment vertical="center"/>
    </xf>
    <xf numFmtId="0" fontId="24" fillId="0" borderId="10" xfId="0" applyFont="1" applyBorder="1">
      <alignment vertical="center"/>
    </xf>
    <xf numFmtId="0" fontId="24" fillId="0" borderId="15" xfId="0" applyFont="1" applyBorder="1">
      <alignment vertical="center"/>
    </xf>
    <xf numFmtId="49" fontId="0" fillId="0" borderId="95" xfId="0" applyNumberFormat="1" applyBorder="1">
      <alignment vertical="center"/>
    </xf>
    <xf numFmtId="0" fontId="17" fillId="0" borderId="10" xfId="0" applyFont="1" applyBorder="1" applyAlignment="1">
      <alignment horizontal="center" vertical="center"/>
    </xf>
    <xf numFmtId="49" fontId="0" fillId="0" borderId="46" xfId="0" applyNumberFormat="1" applyBorder="1">
      <alignment vertical="center"/>
    </xf>
    <xf numFmtId="0" fontId="0" fillId="0" borderId="4" xfId="0" applyBorder="1">
      <alignment vertical="center"/>
    </xf>
    <xf numFmtId="0" fontId="0" fillId="0" borderId="5" xfId="0" applyBorder="1">
      <alignment vertical="center"/>
    </xf>
    <xf numFmtId="49" fontId="0" fillId="0" borderId="0" xfId="0" applyNumberFormat="1">
      <alignment vertical="center"/>
    </xf>
    <xf numFmtId="0" fontId="18" fillId="0" borderId="96" xfId="0" applyFont="1" applyBorder="1" applyAlignment="1">
      <alignment horizontal="center" vertical="center"/>
    </xf>
    <xf numFmtId="0" fontId="0" fillId="0" borderId="20" xfId="0" applyBorder="1">
      <alignment vertical="center"/>
    </xf>
    <xf numFmtId="0" fontId="0" fillId="0" borderId="97" xfId="0" applyBorder="1">
      <alignment vertical="center"/>
    </xf>
    <xf numFmtId="0" fontId="24" fillId="0" borderId="98" xfId="0" applyFont="1" applyBorder="1">
      <alignment vertical="center"/>
    </xf>
    <xf numFmtId="0" fontId="24" fillId="0" borderId="20" xfId="0" applyFont="1" applyBorder="1">
      <alignment vertical="center"/>
    </xf>
    <xf numFmtId="0" fontId="24" fillId="0" borderId="97" xfId="0" applyFont="1" applyBorder="1">
      <alignment vertical="center"/>
    </xf>
    <xf numFmtId="0" fontId="19" fillId="10" borderId="1" xfId="0" applyFont="1" applyFill="1" applyBorder="1" applyAlignment="1">
      <alignment horizontal="center" vertical="center"/>
    </xf>
    <xf numFmtId="0" fontId="17" fillId="10" borderId="2" xfId="0" applyFont="1" applyFill="1" applyBorder="1" applyAlignment="1">
      <alignment horizontal="center" vertical="center" shrinkToFit="1"/>
    </xf>
    <xf numFmtId="0" fontId="18" fillId="10" borderId="2" xfId="0" applyFont="1" applyFill="1" applyBorder="1" applyAlignment="1">
      <alignment horizontal="center" vertical="center" shrinkToFit="1"/>
    </xf>
    <xf numFmtId="0" fontId="18" fillId="10" borderId="2" xfId="0" applyFont="1" applyFill="1" applyBorder="1" applyAlignment="1">
      <alignment horizontal="center" vertical="center"/>
    </xf>
    <xf numFmtId="0" fontId="18" fillId="10" borderId="29" xfId="0" applyFont="1" applyFill="1" applyBorder="1" applyAlignment="1">
      <alignment horizontal="center" vertical="center"/>
    </xf>
    <xf numFmtId="0" fontId="18" fillId="0" borderId="0" xfId="0" applyFont="1" applyAlignment="1">
      <alignment horizontal="center" vertical="center"/>
    </xf>
    <xf numFmtId="0" fontId="17" fillId="0" borderId="4" xfId="0" applyFont="1" applyBorder="1" applyAlignment="1">
      <alignment horizontal="left" vertical="center"/>
    </xf>
    <xf numFmtId="178" fontId="17" fillId="0" borderId="5" xfId="0" applyNumberFormat="1" applyFont="1" applyBorder="1" applyAlignment="1">
      <alignment horizontal="center" vertical="center"/>
    </xf>
    <xf numFmtId="178" fontId="17" fillId="0" borderId="31" xfId="0" applyNumberFormat="1" applyFont="1" applyBorder="1" applyAlignment="1">
      <alignment horizontal="center" vertical="center"/>
    </xf>
    <xf numFmtId="178" fontId="17" fillId="0" borderId="0" xfId="0" applyNumberFormat="1" applyFont="1" applyAlignment="1">
      <alignment horizontal="center" vertical="center"/>
    </xf>
    <xf numFmtId="0" fontId="18" fillId="0" borderId="4" xfId="0" applyFont="1" applyBorder="1" applyAlignment="1">
      <alignment horizontal="left" vertical="center"/>
    </xf>
    <xf numFmtId="0" fontId="18" fillId="0" borderId="7" xfId="0" applyFont="1" applyBorder="1" applyAlignment="1">
      <alignment horizontal="left" vertical="center"/>
    </xf>
    <xf numFmtId="178" fontId="17" fillId="0" borderId="8" xfId="0" applyNumberFormat="1" applyFont="1" applyBorder="1" applyAlignment="1">
      <alignment horizontal="center" vertical="center"/>
    </xf>
    <xf numFmtId="178" fontId="18" fillId="0" borderId="8" xfId="0" applyNumberFormat="1" applyFont="1" applyBorder="1" applyAlignment="1">
      <alignment horizontal="center" vertical="center"/>
    </xf>
    <xf numFmtId="178" fontId="18" fillId="0" borderId="54" xfId="0" applyNumberFormat="1" applyFont="1" applyBorder="1" applyAlignment="1">
      <alignment horizontal="center" vertical="center"/>
    </xf>
    <xf numFmtId="178" fontId="18" fillId="0" borderId="0" xfId="0" applyNumberFormat="1" applyFont="1" applyAlignment="1">
      <alignment horizontal="center" vertical="center"/>
    </xf>
    <xf numFmtId="0" fontId="0" fillId="0" borderId="98"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24" fillId="0" borderId="7" xfId="0" applyFont="1" applyBorder="1">
      <alignment vertical="center"/>
    </xf>
    <xf numFmtId="0" fontId="24" fillId="0" borderId="8" xfId="0" applyFont="1" applyBorder="1">
      <alignment vertical="center"/>
    </xf>
    <xf numFmtId="0" fontId="24" fillId="0" borderId="9" xfId="0" applyFont="1" applyBorder="1">
      <alignment vertical="center"/>
    </xf>
    <xf numFmtId="0" fontId="0" fillId="0" borderId="10" xfId="0" applyBorder="1">
      <alignment vertical="center"/>
    </xf>
    <xf numFmtId="0" fontId="23" fillId="0" borderId="13" xfId="0" applyFont="1" applyBorder="1">
      <alignment vertical="center"/>
    </xf>
    <xf numFmtId="0" fontId="23" fillId="0" borderId="6" xfId="0" applyFont="1" applyBorder="1">
      <alignment vertical="center"/>
    </xf>
    <xf numFmtId="0" fontId="23" fillId="0" borderId="47" xfId="0" applyFont="1" applyBorder="1">
      <alignment vertical="center"/>
    </xf>
    <xf numFmtId="0" fontId="17" fillId="10" borderId="2" xfId="0" applyFont="1" applyFill="1" applyBorder="1" applyAlignment="1">
      <alignment horizontal="center" vertical="center"/>
    </xf>
    <xf numFmtId="0" fontId="18" fillId="10" borderId="3" xfId="0" applyFont="1" applyFill="1" applyBorder="1" applyAlignment="1">
      <alignment horizontal="center" vertical="center"/>
    </xf>
    <xf numFmtId="0" fontId="18" fillId="0" borderId="0" xfId="0" applyFont="1">
      <alignment vertical="center"/>
    </xf>
    <xf numFmtId="178" fontId="17" fillId="0" borderId="10" xfId="0" applyNumberFormat="1" applyFont="1" applyBorder="1" applyAlignment="1">
      <alignment horizontal="center" vertical="center"/>
    </xf>
    <xf numFmtId="178" fontId="18" fillId="0" borderId="9" xfId="0" applyNumberFormat="1" applyFont="1" applyBorder="1" applyAlignment="1">
      <alignment horizontal="center" vertical="center"/>
    </xf>
    <xf numFmtId="178" fontId="18" fillId="0" borderId="10" xfId="0" applyNumberFormat="1" applyFont="1" applyBorder="1" applyAlignment="1">
      <alignment horizontal="center" vertical="center"/>
    </xf>
    <xf numFmtId="0" fontId="23" fillId="0" borderId="4" xfId="0" applyFont="1" applyBorder="1" applyAlignment="1">
      <alignment horizontal="center" vertical="center"/>
    </xf>
    <xf numFmtId="0" fontId="24" fillId="0" borderId="4" xfId="0" applyFont="1" applyBorder="1" applyAlignment="1">
      <alignment horizontal="center" vertical="center"/>
    </xf>
    <xf numFmtId="179" fontId="17" fillId="0" borderId="10" xfId="0" applyNumberFormat="1" applyFont="1" applyBorder="1" applyAlignment="1">
      <alignment horizontal="center" vertical="center"/>
    </xf>
    <xf numFmtId="0" fontId="24" fillId="0" borderId="25" xfId="0" applyFont="1" applyBorder="1">
      <alignment vertical="center"/>
    </xf>
    <xf numFmtId="0" fontId="18" fillId="0" borderId="0" xfId="0" applyFont="1" applyAlignment="1">
      <alignment horizontal="left" vertical="center"/>
    </xf>
    <xf numFmtId="0" fontId="35" fillId="14" borderId="66" xfId="0" applyFont="1" applyFill="1" applyBorder="1">
      <alignment vertical="center"/>
    </xf>
    <xf numFmtId="0" fontId="0" fillId="14" borderId="67" xfId="0" applyFill="1" applyBorder="1">
      <alignment vertical="center"/>
    </xf>
    <xf numFmtId="0" fontId="0" fillId="14" borderId="68" xfId="0" applyFill="1" applyBorder="1">
      <alignment vertical="center"/>
    </xf>
    <xf numFmtId="0" fontId="0" fillId="0" borderId="53" xfId="0" applyBorder="1">
      <alignment vertical="center"/>
    </xf>
    <xf numFmtId="0" fontId="17" fillId="0" borderId="34" xfId="0" applyFont="1" applyBorder="1">
      <alignment vertical="center"/>
    </xf>
    <xf numFmtId="0" fontId="0" fillId="0" borderId="17" xfId="0" applyBorder="1">
      <alignment vertical="center"/>
    </xf>
    <xf numFmtId="0" fontId="0" fillId="0" borderId="31" xfId="0" applyBorder="1">
      <alignment vertical="center"/>
    </xf>
    <xf numFmtId="0" fontId="18" fillId="0" borderId="34" xfId="0" applyFont="1" applyBorder="1">
      <alignment vertical="center"/>
    </xf>
    <xf numFmtId="0" fontId="18" fillId="0" borderId="72" xfId="0" applyFont="1" applyBorder="1">
      <alignment vertical="center"/>
    </xf>
    <xf numFmtId="0" fontId="0" fillId="0" borderId="73" xfId="0" applyBorder="1">
      <alignment vertical="center"/>
    </xf>
    <xf numFmtId="0" fontId="0" fillId="0" borderId="54"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6" xfId="0" applyBorder="1" applyAlignment="1">
      <alignment horizontal="center" vertical="center"/>
    </xf>
    <xf numFmtId="0" fontId="23" fillId="0" borderId="4" xfId="0" applyFont="1" applyBorder="1">
      <alignment vertical="center"/>
    </xf>
    <xf numFmtId="0" fontId="23" fillId="0" borderId="15" xfId="0" applyFont="1" applyBorder="1" applyAlignment="1">
      <alignment horizontal="center" vertical="center"/>
    </xf>
    <xf numFmtId="0" fontId="24" fillId="0" borderId="5" xfId="0" applyFont="1" applyBorder="1" applyAlignment="1">
      <alignment horizontal="center" vertical="center"/>
    </xf>
    <xf numFmtId="0" fontId="21" fillId="0" borderId="5" xfId="0" applyFont="1" applyBorder="1">
      <alignment vertical="center"/>
    </xf>
    <xf numFmtId="0" fontId="19" fillId="0" borderId="0" xfId="0" applyFont="1" applyAlignment="1">
      <alignment vertical="center" textRotation="255"/>
    </xf>
    <xf numFmtId="0" fontId="42" fillId="0" borderId="41" xfId="0" applyFont="1" applyBorder="1" applyAlignment="1">
      <alignment horizontal="center" vertical="center"/>
    </xf>
    <xf numFmtId="0" fontId="42" fillId="0" borderId="26" xfId="0" applyFont="1" applyBorder="1">
      <alignment vertical="center"/>
    </xf>
    <xf numFmtId="0" fontId="42" fillId="15" borderId="79" xfId="0" applyFont="1" applyFill="1" applyBorder="1" applyAlignment="1" applyProtection="1">
      <alignment horizontal="center" vertical="center"/>
      <protection locked="0"/>
    </xf>
    <xf numFmtId="0" fontId="15" fillId="0" borderId="53" xfId="0" applyFont="1" applyBorder="1">
      <alignment vertical="center"/>
    </xf>
    <xf numFmtId="0" fontId="15" fillId="0" borderId="18" xfId="0" applyFont="1" applyBorder="1">
      <alignment vertical="center"/>
    </xf>
    <xf numFmtId="0" fontId="15" fillId="0" borderId="32" xfId="0" applyFont="1" applyBorder="1">
      <alignment vertical="center"/>
    </xf>
    <xf numFmtId="0" fontId="15" fillId="0" borderId="34" xfId="0" applyFont="1" applyBorder="1" applyAlignment="1">
      <alignment horizontal="center" vertical="center"/>
    </xf>
    <xf numFmtId="0" fontId="15" fillId="0" borderId="30" xfId="0" applyFont="1" applyBorder="1" applyAlignment="1">
      <alignment horizontal="center" vertical="center"/>
    </xf>
    <xf numFmtId="0" fontId="15" fillId="0" borderId="0" xfId="0" applyFont="1">
      <alignment vertical="center"/>
    </xf>
    <xf numFmtId="0" fontId="25" fillId="0" borderId="12" xfId="0" applyFont="1" applyBorder="1" applyAlignment="1">
      <alignment horizontal="right" vertical="center" wrapText="1"/>
    </xf>
    <xf numFmtId="0" fontId="16" fillId="0" borderId="38" xfId="0" applyFont="1" applyBorder="1" applyAlignment="1">
      <alignment horizontal="right" vertical="center" wrapText="1"/>
    </xf>
    <xf numFmtId="0" fontId="30" fillId="0" borderId="39" xfId="0" applyFont="1" applyBorder="1" applyAlignment="1" applyProtection="1">
      <alignment horizontal="center" vertical="center"/>
      <protection locked="0"/>
    </xf>
    <xf numFmtId="0" fontId="8" fillId="0" borderId="38" xfId="0" applyFont="1" applyBorder="1">
      <alignment vertical="center"/>
    </xf>
    <xf numFmtId="0" fontId="8" fillId="0" borderId="38" xfId="0" applyFont="1" applyBorder="1" applyAlignment="1">
      <alignment horizontal="right" vertical="center"/>
    </xf>
    <xf numFmtId="0" fontId="16" fillId="0" borderId="115" xfId="0" applyFont="1" applyBorder="1" applyAlignment="1">
      <alignment horizontal="right" vertical="center" shrinkToFit="1"/>
    </xf>
    <xf numFmtId="0" fontId="16" fillId="0" borderId="12" xfId="0" applyFont="1" applyBorder="1" applyAlignment="1">
      <alignment horizontal="right" vertical="center" shrinkToFit="1"/>
    </xf>
    <xf numFmtId="0" fontId="16" fillId="0" borderId="124" xfId="0" applyFont="1" applyBorder="1" applyAlignment="1">
      <alignment horizontal="right" vertical="center" shrinkToFit="1"/>
    </xf>
    <xf numFmtId="0" fontId="16" fillId="0" borderId="39" xfId="0" applyFont="1" applyBorder="1" applyAlignment="1">
      <alignment horizontal="right" vertical="center" wrapText="1"/>
    </xf>
    <xf numFmtId="0" fontId="16" fillId="0" borderId="128" xfId="0" applyFont="1" applyBorder="1" applyAlignment="1">
      <alignment horizontal="right" vertical="center" shrinkToFit="1"/>
    </xf>
    <xf numFmtId="0" fontId="15" fillId="0" borderId="24" xfId="0" applyFont="1" applyBorder="1">
      <alignment vertical="center"/>
    </xf>
    <xf numFmtId="0" fontId="16" fillId="0" borderId="17" xfId="0" applyFont="1" applyBorder="1" applyAlignment="1">
      <alignment horizontal="right" vertical="center" wrapText="1"/>
    </xf>
    <xf numFmtId="0" fontId="8" fillId="0" borderId="0" xfId="0" applyFont="1" applyAlignment="1">
      <alignment horizontal="right" vertical="center"/>
    </xf>
    <xf numFmtId="0" fontId="16" fillId="0" borderId="115" xfId="0" applyFont="1" applyBorder="1" applyAlignment="1">
      <alignment horizontal="right" vertical="center" wrapText="1"/>
    </xf>
    <xf numFmtId="0" fontId="16" fillId="0" borderId="43" xfId="0" applyFont="1" applyBorder="1" applyAlignment="1">
      <alignment horizontal="right" vertical="center" wrapText="1"/>
    </xf>
    <xf numFmtId="0" fontId="30" fillId="0" borderId="20" xfId="0" applyFont="1" applyBorder="1" applyAlignment="1" applyProtection="1">
      <alignment horizontal="center" vertical="center"/>
      <protection locked="0"/>
    </xf>
    <xf numFmtId="0" fontId="30" fillId="0" borderId="44" xfId="0" applyFont="1" applyBorder="1" applyAlignment="1" applyProtection="1">
      <alignment horizontal="center" vertical="center"/>
      <protection locked="0"/>
    </xf>
    <xf numFmtId="0" fontId="35" fillId="0" borderId="0" xfId="0" applyFont="1" applyAlignment="1">
      <alignment vertical="center" wrapText="1"/>
    </xf>
    <xf numFmtId="0" fontId="35" fillId="0" borderId="26" xfId="0" applyFont="1" applyBorder="1" applyAlignment="1">
      <alignment vertical="center" wrapText="1"/>
    </xf>
    <xf numFmtId="0" fontId="0" fillId="10" borderId="0" xfId="0" applyFill="1" applyAlignment="1">
      <alignment horizontal="center" vertical="center"/>
    </xf>
    <xf numFmtId="0" fontId="38" fillId="0" borderId="0" xfId="2" applyFont="1">
      <alignment vertical="center"/>
    </xf>
    <xf numFmtId="0" fontId="35" fillId="0" borderId="82" xfId="0" applyFont="1" applyBorder="1" applyAlignment="1">
      <alignment vertical="center" wrapText="1"/>
    </xf>
    <xf numFmtId="0" fontId="35" fillId="0" borderId="85" xfId="0" applyFont="1" applyBorder="1" applyAlignment="1">
      <alignment vertical="center" wrapText="1"/>
    </xf>
    <xf numFmtId="0" fontId="35" fillId="0" borderId="90" xfId="0" applyFont="1" applyBorder="1" applyAlignment="1">
      <alignment vertical="center" wrapText="1"/>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56" fillId="0" borderId="14" xfId="0" applyFont="1" applyBorder="1" applyAlignment="1" applyProtection="1">
      <alignment vertical="center" wrapText="1"/>
      <protection locked="0"/>
    </xf>
    <xf numFmtId="0" fontId="56" fillId="0" borderId="17" xfId="0" applyFont="1" applyBorder="1" applyAlignment="1" applyProtection="1">
      <alignment vertical="center" wrapText="1"/>
      <protection locked="0"/>
    </xf>
    <xf numFmtId="0" fontId="56" fillId="0" borderId="15" xfId="0" applyFont="1" applyBorder="1" applyAlignment="1" applyProtection="1">
      <alignment vertical="center" wrapText="1"/>
      <protection locked="0"/>
    </xf>
    <xf numFmtId="0" fontId="8" fillId="0" borderId="17" xfId="0" applyFont="1" applyBorder="1">
      <alignment vertical="center"/>
    </xf>
    <xf numFmtId="0" fontId="52" fillId="7" borderId="14" xfId="0" applyFont="1" applyFill="1" applyBorder="1" applyAlignment="1" applyProtection="1">
      <alignment horizontal="center" vertical="center" shrinkToFit="1"/>
      <protection locked="0"/>
    </xf>
    <xf numFmtId="0" fontId="52" fillId="7" borderId="17" xfId="0" applyFont="1" applyFill="1" applyBorder="1" applyAlignment="1" applyProtection="1">
      <alignment horizontal="center" vertical="center" shrinkToFit="1"/>
      <protection locked="0"/>
    </xf>
    <xf numFmtId="0" fontId="52" fillId="7" borderId="31" xfId="0" applyFont="1" applyFill="1" applyBorder="1" applyAlignment="1" applyProtection="1">
      <alignment horizontal="center" vertical="center" shrinkToFit="1"/>
      <protection locked="0"/>
    </xf>
    <xf numFmtId="0" fontId="8" fillId="0" borderId="83" xfId="0" applyFont="1" applyBorder="1" applyAlignment="1">
      <alignment horizontal="center" vertical="center"/>
    </xf>
    <xf numFmtId="0" fontId="8" fillId="0" borderId="73" xfId="0" applyFont="1" applyBorder="1" applyAlignment="1">
      <alignment horizontal="center" vertical="center"/>
    </xf>
    <xf numFmtId="0" fontId="8" fillId="0" borderId="16" xfId="0" applyFont="1" applyBorder="1" applyAlignment="1">
      <alignment horizontal="center" vertical="center"/>
    </xf>
    <xf numFmtId="38" fontId="29" fillId="0" borderId="83" xfId="1" applyFont="1" applyFill="1" applyBorder="1" applyAlignment="1" applyProtection="1">
      <alignment vertical="center" wrapText="1"/>
      <protection locked="0"/>
    </xf>
    <xf numFmtId="38" fontId="29" fillId="0" borderId="73" xfId="1" applyFont="1" applyFill="1" applyBorder="1" applyAlignment="1" applyProtection="1">
      <alignment vertical="center" wrapText="1"/>
      <protection locked="0"/>
    </xf>
    <xf numFmtId="38" fontId="29" fillId="0" borderId="16" xfId="1" applyFont="1" applyFill="1" applyBorder="1" applyAlignment="1" applyProtection="1">
      <alignment vertical="center" wrapText="1"/>
      <protection locked="0"/>
    </xf>
    <xf numFmtId="0" fontId="8" fillId="0" borderId="73" xfId="0" applyFont="1" applyBorder="1">
      <alignment vertical="center"/>
    </xf>
    <xf numFmtId="0" fontId="52" fillId="7" borderId="83" xfId="0" applyFont="1" applyFill="1" applyBorder="1" applyAlignment="1" applyProtection="1">
      <alignment horizontal="center" vertical="center" shrinkToFit="1"/>
      <protection locked="0"/>
    </xf>
    <xf numFmtId="0" fontId="52" fillId="7" borderId="73" xfId="0" applyFont="1" applyFill="1" applyBorder="1" applyAlignment="1" applyProtection="1">
      <alignment horizontal="center" vertical="center" shrinkToFit="1"/>
      <protection locked="0"/>
    </xf>
    <xf numFmtId="0" fontId="52" fillId="7" borderId="54" xfId="0" applyFont="1" applyFill="1" applyBorder="1" applyAlignment="1" applyProtection="1">
      <alignment horizontal="center" vertical="center" shrinkToFit="1"/>
      <protection locked="0"/>
    </xf>
    <xf numFmtId="0" fontId="15" fillId="0" borderId="3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52" fillId="7" borderId="14" xfId="0" applyFont="1" applyFill="1" applyBorder="1" applyAlignment="1" applyProtection="1">
      <alignment vertical="center" shrinkToFit="1"/>
      <protection locked="0"/>
    </xf>
    <xf numFmtId="0" fontId="52" fillId="7" borderId="17" xfId="0" applyFont="1" applyFill="1" applyBorder="1" applyAlignment="1" applyProtection="1">
      <alignment vertical="center" shrinkToFit="1"/>
      <protection locked="0"/>
    </xf>
    <xf numFmtId="0" fontId="52" fillId="7" borderId="15" xfId="0" applyFont="1" applyFill="1" applyBorder="1" applyAlignment="1" applyProtection="1">
      <alignment vertical="center" shrinkToFit="1"/>
      <protection locked="0"/>
    </xf>
    <xf numFmtId="0" fontId="15" fillId="0" borderId="32" xfId="0" applyFont="1" applyBorder="1">
      <alignment vertical="center"/>
    </xf>
    <xf numFmtId="0" fontId="15" fillId="0" borderId="0" xfId="0" applyFont="1">
      <alignment vertical="center"/>
    </xf>
    <xf numFmtId="0" fontId="15" fillId="0" borderId="26" xfId="0" applyFont="1" applyBorder="1">
      <alignment vertical="center"/>
    </xf>
    <xf numFmtId="0" fontId="15" fillId="0" borderId="33" xfId="0" applyFont="1" applyBorder="1">
      <alignment vertical="center"/>
    </xf>
    <xf numFmtId="0" fontId="15" fillId="0" borderId="21" xfId="0" applyFont="1" applyBorder="1">
      <alignment vertical="center"/>
    </xf>
    <xf numFmtId="0" fontId="15" fillId="0" borderId="42" xfId="0" applyFont="1" applyBorder="1">
      <alignment vertical="center"/>
    </xf>
    <xf numFmtId="0" fontId="15" fillId="0" borderId="4" xfId="0" applyFont="1" applyBorder="1">
      <alignment vertical="center"/>
    </xf>
    <xf numFmtId="0" fontId="15" fillId="0" borderId="5" xfId="0" applyFont="1" applyBorder="1">
      <alignment vertical="center"/>
    </xf>
    <xf numFmtId="0" fontId="29" fillId="0" borderId="14" xfId="0" applyFont="1" applyBorder="1" applyAlignment="1" applyProtection="1">
      <alignment vertical="center" shrinkToFit="1"/>
      <protection locked="0"/>
    </xf>
    <xf numFmtId="0" fontId="29" fillId="0" borderId="17" xfId="0" applyFont="1" applyBorder="1" applyAlignment="1" applyProtection="1">
      <alignment vertical="center" shrinkToFit="1"/>
      <protection locked="0"/>
    </xf>
    <xf numFmtId="0" fontId="29" fillId="0" borderId="15" xfId="0" applyFont="1" applyBorder="1" applyAlignment="1" applyProtection="1">
      <alignment vertical="center" shrinkToFit="1"/>
      <protection locked="0"/>
    </xf>
    <xf numFmtId="0" fontId="56" fillId="0" borderId="43" xfId="0" applyFont="1" applyBorder="1" applyAlignment="1" applyProtection="1">
      <alignment vertical="center" shrinkToFit="1"/>
      <protection locked="0"/>
    </xf>
    <xf numFmtId="0" fontId="15" fillId="0" borderId="4" xfId="0" applyFont="1" applyBorder="1" applyAlignment="1">
      <alignment horizontal="center" vertical="center" textRotation="255"/>
    </xf>
    <xf numFmtId="0" fontId="8" fillId="0" borderId="5" xfId="0" applyFont="1" applyBorder="1" applyAlignment="1">
      <alignment horizontal="center" vertical="center" shrinkToFit="1"/>
    </xf>
    <xf numFmtId="0" fontId="29" fillId="0" borderId="23" xfId="0" applyFont="1" applyBorder="1" applyAlignment="1" applyProtection="1">
      <alignment horizontal="left" vertical="center" shrinkToFit="1"/>
      <protection locked="0"/>
    </xf>
    <xf numFmtId="0" fontId="29" fillId="0" borderId="24" xfId="0" applyFont="1" applyBorder="1" applyAlignment="1" applyProtection="1">
      <alignment horizontal="left" vertical="center" shrinkToFit="1"/>
      <protection locked="0"/>
    </xf>
    <xf numFmtId="0" fontId="29" fillId="0" borderId="25" xfId="0" applyFont="1" applyBorder="1" applyAlignment="1" applyProtection="1">
      <alignment horizontal="left" vertical="center" shrinkToFit="1"/>
      <protection locked="0"/>
    </xf>
    <xf numFmtId="0" fontId="29" fillId="0" borderId="12" xfId="0" applyFont="1" applyBorder="1" applyAlignment="1" applyProtection="1">
      <alignment horizontal="left" vertical="center" shrinkToFit="1"/>
      <protection locked="0"/>
    </xf>
    <xf numFmtId="0" fontId="29" fillId="0" borderId="18" xfId="0" applyFont="1" applyBorder="1" applyAlignment="1" applyProtection="1">
      <alignment horizontal="left" vertical="center" shrinkToFit="1"/>
      <protection locked="0"/>
    </xf>
    <xf numFmtId="0" fontId="29" fillId="0" borderId="13" xfId="0" applyFont="1" applyBorder="1" applyAlignment="1" applyProtection="1">
      <alignment horizontal="left" vertical="center" shrinkToFit="1"/>
      <protection locked="0"/>
    </xf>
    <xf numFmtId="0" fontId="8" fillId="0" borderId="17" xfId="0" applyFont="1" applyBorder="1" applyAlignment="1">
      <alignment vertical="center" shrinkToFit="1"/>
    </xf>
    <xf numFmtId="0" fontId="8" fillId="0" borderId="15" xfId="0" applyFont="1" applyBorder="1" applyAlignment="1">
      <alignment vertical="center" shrinkToFit="1"/>
    </xf>
    <xf numFmtId="0" fontId="52" fillId="7" borderId="12" xfId="0" applyFont="1" applyFill="1" applyBorder="1" applyAlignment="1" applyProtection="1">
      <alignment vertical="center" shrinkToFit="1"/>
      <protection locked="0"/>
    </xf>
    <xf numFmtId="0" fontId="54" fillId="0" borderId="18" xfId="0" applyFont="1" applyBorder="1" applyAlignment="1" applyProtection="1">
      <alignment vertical="center" shrinkToFit="1"/>
      <protection locked="0"/>
    </xf>
    <xf numFmtId="0" fontId="54" fillId="0" borderId="13" xfId="0" applyFont="1" applyBorder="1" applyAlignment="1" applyProtection="1">
      <alignment vertical="center" shrinkToFit="1"/>
      <protection locked="0"/>
    </xf>
    <xf numFmtId="0" fontId="52" fillId="7" borderId="12" xfId="0" applyFont="1" applyFill="1" applyBorder="1" applyAlignment="1" applyProtection="1">
      <alignment horizontal="center" vertical="center" shrinkToFit="1"/>
      <protection locked="0"/>
    </xf>
    <xf numFmtId="0" fontId="52" fillId="7" borderId="18" xfId="0" applyFont="1" applyFill="1" applyBorder="1" applyAlignment="1" applyProtection="1">
      <alignment horizontal="center" vertical="center" shrinkToFit="1"/>
      <protection locked="0"/>
    </xf>
    <xf numFmtId="0" fontId="52" fillId="7" borderId="36" xfId="0" applyFont="1" applyFill="1" applyBorder="1" applyAlignment="1" applyProtection="1">
      <alignment horizontal="center" vertical="center" shrinkToFit="1"/>
      <protection locked="0"/>
    </xf>
    <xf numFmtId="0" fontId="8" fillId="0" borderId="18" xfId="0" applyFont="1" applyBorder="1" applyAlignment="1">
      <alignment vertical="center" shrinkToFit="1"/>
    </xf>
    <xf numFmtId="0" fontId="8" fillId="0" borderId="13" xfId="0" applyFont="1" applyBorder="1" applyAlignment="1">
      <alignment vertical="center" shrinkToFit="1"/>
    </xf>
    <xf numFmtId="0" fontId="52" fillId="7" borderId="18" xfId="0" applyFont="1" applyFill="1" applyBorder="1" applyAlignment="1" applyProtection="1">
      <alignment vertical="center" shrinkToFit="1"/>
      <protection locked="0"/>
    </xf>
    <xf numFmtId="0" fontId="52" fillId="7" borderId="13" xfId="0" applyFont="1" applyFill="1" applyBorder="1" applyAlignment="1" applyProtection="1">
      <alignment vertical="center" shrinkToFit="1"/>
      <protection locked="0"/>
    </xf>
    <xf numFmtId="0" fontId="52" fillId="7" borderId="41" xfId="0" applyFont="1" applyFill="1" applyBorder="1" applyAlignment="1" applyProtection="1">
      <alignment horizontal="center" vertical="center" shrinkToFit="1"/>
      <protection locked="0"/>
    </xf>
    <xf numFmtId="0" fontId="52" fillId="7" borderId="0" xfId="0" applyFont="1" applyFill="1" applyAlignment="1" applyProtection="1">
      <alignment horizontal="center" vertical="center" shrinkToFit="1"/>
      <protection locked="0"/>
    </xf>
    <xf numFmtId="0" fontId="52" fillId="7" borderId="35" xfId="0" applyFont="1" applyFill="1" applyBorder="1" applyAlignment="1" applyProtection="1">
      <alignment horizontal="center" vertical="center" shrinkToFit="1"/>
      <protection locked="0"/>
    </xf>
    <xf numFmtId="0" fontId="8" fillId="0" borderId="0" xfId="0" applyFont="1" applyAlignment="1">
      <alignment vertical="center" shrinkToFit="1"/>
    </xf>
    <xf numFmtId="0" fontId="8" fillId="0" borderId="26" xfId="0" applyFont="1" applyBorder="1" applyAlignment="1">
      <alignment vertical="center" shrinkToFit="1"/>
    </xf>
    <xf numFmtId="0" fontId="56" fillId="0" borderId="23" xfId="0" applyFont="1" applyBorder="1" applyAlignment="1" applyProtection="1">
      <alignment vertical="center" shrinkToFit="1"/>
      <protection locked="0"/>
    </xf>
    <xf numFmtId="0" fontId="56" fillId="0" borderId="24" xfId="0" applyFont="1" applyBorder="1" applyAlignment="1" applyProtection="1">
      <alignment vertical="center" shrinkToFit="1"/>
      <protection locked="0"/>
    </xf>
    <xf numFmtId="0" fontId="56" fillId="0" borderId="25" xfId="0" applyFont="1" applyBorder="1" applyAlignment="1" applyProtection="1">
      <alignment vertical="center" shrinkToFit="1"/>
      <protection locked="0"/>
    </xf>
    <xf numFmtId="0" fontId="56" fillId="0" borderId="12" xfId="0" applyFont="1" applyBorder="1" applyAlignment="1" applyProtection="1">
      <alignment vertical="center" shrinkToFit="1"/>
      <protection locked="0"/>
    </xf>
    <xf numFmtId="0" fontId="56" fillId="0" borderId="18" xfId="0" applyFont="1" applyBorder="1" applyAlignment="1" applyProtection="1">
      <alignment vertical="center" shrinkToFit="1"/>
      <protection locked="0"/>
    </xf>
    <xf numFmtId="0" fontId="56" fillId="0" borderId="13" xfId="0" applyFont="1" applyBorder="1" applyAlignment="1" applyProtection="1">
      <alignment vertical="center" shrinkToFit="1"/>
      <protection locked="0"/>
    </xf>
    <xf numFmtId="38" fontId="15" fillId="0" borderId="34" xfId="1" applyFont="1" applyBorder="1" applyAlignment="1" applyProtection="1">
      <alignment vertical="center"/>
    </xf>
    <xf numFmtId="38" fontId="15" fillId="0" borderId="17" xfId="1" applyFont="1" applyBorder="1" applyAlignment="1" applyProtection="1">
      <alignment vertical="center"/>
    </xf>
    <xf numFmtId="38" fontId="15" fillId="0" borderId="15" xfId="1" applyFont="1" applyBorder="1" applyAlignment="1" applyProtection="1">
      <alignment vertical="center"/>
    </xf>
    <xf numFmtId="38" fontId="29" fillId="0" borderId="14" xfId="1" applyFont="1" applyFill="1" applyBorder="1" applyAlignment="1" applyProtection="1">
      <alignment vertical="center" shrinkToFit="1"/>
      <protection locked="0"/>
    </xf>
    <xf numFmtId="38" fontId="29" fillId="0" borderId="17" xfId="1" applyFont="1" applyFill="1" applyBorder="1" applyAlignment="1" applyProtection="1">
      <alignment vertical="center" shrinkToFit="1"/>
      <protection locked="0"/>
    </xf>
    <xf numFmtId="9" fontId="52" fillId="7" borderId="14"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29" fillId="0" borderId="14" xfId="0" applyFont="1" applyBorder="1" applyAlignment="1" applyProtection="1">
      <alignment horizontal="left" vertical="center" shrinkToFit="1"/>
      <protection locked="0"/>
    </xf>
    <xf numFmtId="0" fontId="29" fillId="0" borderId="17" xfId="0" applyFont="1" applyBorder="1" applyAlignment="1" applyProtection="1">
      <alignment horizontal="left" vertical="center" shrinkToFit="1"/>
      <protection locked="0"/>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38" fontId="29" fillId="0" borderId="14" xfId="1" applyFont="1" applyFill="1" applyBorder="1" applyAlignment="1" applyProtection="1">
      <alignment horizontal="left" vertical="center" shrinkToFit="1"/>
      <protection locked="0"/>
    </xf>
    <xf numFmtId="38" fontId="29" fillId="0" borderId="17" xfId="1" applyFont="1" applyFill="1" applyBorder="1" applyAlignment="1" applyProtection="1">
      <alignment horizontal="left" vertical="center" shrinkToFit="1"/>
      <protection locked="0"/>
    </xf>
    <xf numFmtId="0" fontId="56" fillId="0" borderId="23" xfId="0" applyFont="1" applyBorder="1" applyAlignment="1" applyProtection="1">
      <alignment vertical="center" wrapText="1"/>
      <protection locked="0"/>
    </xf>
    <xf numFmtId="0" fontId="56" fillId="0" borderId="24" xfId="0" applyFont="1" applyBorder="1" applyAlignment="1" applyProtection="1">
      <alignment vertical="center" wrapText="1"/>
      <protection locked="0"/>
    </xf>
    <xf numFmtId="0" fontId="56" fillId="0" borderId="25" xfId="0" applyFont="1" applyBorder="1" applyAlignment="1" applyProtection="1">
      <alignment vertical="center" wrapText="1"/>
      <protection locked="0"/>
    </xf>
    <xf numFmtId="0" fontId="56" fillId="0" borderId="12" xfId="0" applyFont="1" applyBorder="1" applyAlignment="1" applyProtection="1">
      <alignment vertical="center" wrapText="1"/>
      <protection locked="0"/>
    </xf>
    <xf numFmtId="0" fontId="56" fillId="0" borderId="18" xfId="0" applyFont="1" applyBorder="1" applyAlignment="1" applyProtection="1">
      <alignment vertical="center" wrapText="1"/>
      <protection locked="0"/>
    </xf>
    <xf numFmtId="0" fontId="56" fillId="0" borderId="13" xfId="0" applyFont="1" applyBorder="1" applyAlignment="1" applyProtection="1">
      <alignment vertical="center" wrapText="1"/>
      <protection locked="0"/>
    </xf>
    <xf numFmtId="38" fontId="52" fillId="7" borderId="23" xfId="1" applyFont="1" applyFill="1" applyBorder="1" applyAlignment="1" applyProtection="1">
      <alignment vertical="center" wrapText="1"/>
      <protection locked="0"/>
    </xf>
    <xf numFmtId="38" fontId="52" fillId="7" borderId="24" xfId="1" applyFont="1" applyFill="1" applyBorder="1" applyAlignment="1" applyProtection="1">
      <alignment vertical="center" wrapText="1"/>
      <protection locked="0"/>
    </xf>
    <xf numFmtId="38" fontId="52" fillId="7" borderId="25" xfId="1" applyFont="1" applyFill="1" applyBorder="1" applyAlignment="1" applyProtection="1">
      <alignment vertical="center" wrapText="1"/>
      <protection locked="0"/>
    </xf>
    <xf numFmtId="38" fontId="52" fillId="7" borderId="12" xfId="1" applyFont="1" applyFill="1" applyBorder="1" applyAlignment="1" applyProtection="1">
      <alignment vertical="center" wrapText="1"/>
      <protection locked="0"/>
    </xf>
    <xf numFmtId="38" fontId="52" fillId="7" borderId="18" xfId="1" applyFont="1" applyFill="1" applyBorder="1" applyAlignment="1" applyProtection="1">
      <alignment vertical="center" wrapText="1"/>
      <protection locked="0"/>
    </xf>
    <xf numFmtId="38" fontId="52" fillId="7" borderId="13" xfId="1" applyFont="1" applyFill="1" applyBorder="1" applyAlignment="1" applyProtection="1">
      <alignment vertical="center" wrapText="1"/>
      <protection locked="0"/>
    </xf>
    <xf numFmtId="177" fontId="52" fillId="7" borderId="23" xfId="1" applyNumberFormat="1" applyFont="1" applyFill="1" applyBorder="1" applyAlignment="1" applyProtection="1">
      <alignment horizontal="center" vertical="center" shrinkToFit="1"/>
      <protection locked="0"/>
    </xf>
    <xf numFmtId="177" fontId="52" fillId="7" borderId="24" xfId="1" applyNumberFormat="1" applyFont="1" applyFill="1" applyBorder="1" applyAlignment="1" applyProtection="1">
      <alignment horizontal="center" vertical="center" shrinkToFit="1"/>
      <protection locked="0"/>
    </xf>
    <xf numFmtId="177" fontId="52" fillId="7" borderId="37" xfId="1" applyNumberFormat="1" applyFont="1" applyFill="1" applyBorder="1" applyAlignment="1" applyProtection="1">
      <alignment horizontal="center" vertical="center" shrinkToFit="1"/>
      <protection locked="0"/>
    </xf>
    <xf numFmtId="177" fontId="52" fillId="7" borderId="12" xfId="1" applyNumberFormat="1" applyFont="1" applyFill="1" applyBorder="1" applyAlignment="1" applyProtection="1">
      <alignment horizontal="center" vertical="center" shrinkToFit="1"/>
      <protection locked="0"/>
    </xf>
    <xf numFmtId="177" fontId="52" fillId="7" borderId="18" xfId="1" applyNumberFormat="1" applyFont="1" applyFill="1" applyBorder="1" applyAlignment="1" applyProtection="1">
      <alignment horizontal="center" vertical="center" shrinkToFit="1"/>
      <protection locked="0"/>
    </xf>
    <xf numFmtId="177" fontId="52" fillId="7" borderId="36" xfId="1" applyNumberFormat="1" applyFont="1" applyFill="1" applyBorder="1" applyAlignment="1" applyProtection="1">
      <alignment horizontal="center" vertical="center" shrinkToFit="1"/>
      <protection locked="0"/>
    </xf>
    <xf numFmtId="38" fontId="29" fillId="8" borderId="39" xfId="1" applyFont="1" applyFill="1" applyBorder="1" applyAlignment="1" applyProtection="1">
      <alignment vertical="center" shrinkToFit="1"/>
      <protection locked="0"/>
    </xf>
    <xf numFmtId="38" fontId="29" fillId="8" borderId="38" xfId="1" applyFont="1" applyFill="1" applyBorder="1" applyAlignment="1" applyProtection="1">
      <alignment vertical="center" shrinkToFit="1"/>
      <protection locked="0"/>
    </xf>
    <xf numFmtId="0" fontId="52" fillId="7" borderId="14" xfId="0" applyFont="1" applyFill="1" applyBorder="1" applyAlignment="1" applyProtection="1">
      <alignment horizontal="left" vertical="center" shrinkToFit="1"/>
      <protection locked="0"/>
    </xf>
    <xf numFmtId="0" fontId="52" fillId="7" borderId="17" xfId="0" applyFont="1" applyFill="1" applyBorder="1" applyAlignment="1" applyProtection="1">
      <alignment horizontal="left" vertical="center" shrinkToFit="1"/>
      <protection locked="0"/>
    </xf>
    <xf numFmtId="38" fontId="15" fillId="0" borderId="20" xfId="1" applyFont="1" applyBorder="1" applyAlignment="1" applyProtection="1">
      <alignment horizontal="center" vertical="center" textRotation="255"/>
    </xf>
    <xf numFmtId="38" fontId="15" fillId="0" borderId="44" xfId="1" applyFont="1" applyBorder="1" applyAlignment="1" applyProtection="1">
      <alignment horizontal="center" vertical="center" textRotation="255"/>
    </xf>
    <xf numFmtId="38" fontId="15" fillId="0" borderId="11" xfId="1" applyFont="1" applyBorder="1" applyAlignment="1" applyProtection="1">
      <alignment horizontal="center" vertical="center" textRotation="255"/>
    </xf>
    <xf numFmtId="38" fontId="8" fillId="0" borderId="14" xfId="1" applyFont="1" applyBorder="1" applyAlignment="1" applyProtection="1">
      <alignment horizontal="center" vertical="center"/>
    </xf>
    <xf numFmtId="38" fontId="8" fillId="0" borderId="17" xfId="1" applyFont="1" applyBorder="1" applyAlignment="1" applyProtection="1">
      <alignment horizontal="center" vertical="center"/>
    </xf>
    <xf numFmtId="38" fontId="8" fillId="0" borderId="15" xfId="1" applyFont="1" applyBorder="1" applyAlignment="1" applyProtection="1">
      <alignment horizontal="center" vertical="center"/>
    </xf>
    <xf numFmtId="38" fontId="8" fillId="0" borderId="12" xfId="1" applyFont="1" applyBorder="1" applyAlignment="1" applyProtection="1">
      <alignment horizontal="center" vertical="center"/>
    </xf>
    <xf numFmtId="38" fontId="8" fillId="0" borderId="18" xfId="1" applyFont="1" applyBorder="1" applyAlignment="1" applyProtection="1">
      <alignment horizontal="center" vertical="center"/>
    </xf>
    <xf numFmtId="38" fontId="8" fillId="0" borderId="13" xfId="1" applyFont="1" applyBorder="1" applyAlignment="1" applyProtection="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38" fontId="15" fillId="2" borderId="28" xfId="1" applyFont="1" applyFill="1" applyBorder="1" applyAlignment="1" applyProtection="1">
      <alignment horizontal="center" vertical="center"/>
    </xf>
    <xf numFmtId="0" fontId="15" fillId="2" borderId="22"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2" xfId="0" applyFont="1" applyFill="1" applyBorder="1" applyAlignment="1">
      <alignment horizontal="center" vertical="center" shrinkToFit="1"/>
    </xf>
    <xf numFmtId="0" fontId="15" fillId="2" borderId="28" xfId="0" applyFont="1" applyFill="1" applyBorder="1" applyAlignment="1">
      <alignment horizontal="center" vertical="center" shrinkToFit="1"/>
    </xf>
    <xf numFmtId="0" fontId="15" fillId="2" borderId="29" xfId="0" applyFont="1" applyFill="1" applyBorder="1" applyAlignment="1">
      <alignment horizontal="center" vertical="center" shrinkToFit="1"/>
    </xf>
    <xf numFmtId="0" fontId="8" fillId="0" borderId="72" xfId="0" applyFont="1" applyBorder="1">
      <alignment vertical="center"/>
    </xf>
    <xf numFmtId="0" fontId="8" fillId="0" borderId="16" xfId="0" applyFont="1" applyBorder="1">
      <alignment vertical="center"/>
    </xf>
    <xf numFmtId="0" fontId="13" fillId="0" borderId="83" xfId="0" applyFont="1" applyBorder="1" applyAlignment="1">
      <alignment horizontal="center" vertical="center" shrinkToFit="1"/>
    </xf>
    <xf numFmtId="0" fontId="13" fillId="0" borderId="73" xfId="0" applyFont="1" applyBorder="1" applyAlignment="1">
      <alignment horizontal="center" vertical="center" shrinkToFit="1"/>
    </xf>
    <xf numFmtId="0" fontId="52" fillId="7" borderId="73" xfId="0" applyFont="1" applyFill="1" applyBorder="1" applyAlignment="1" applyProtection="1">
      <alignment horizontal="center" vertical="center"/>
      <protection locked="0"/>
    </xf>
    <xf numFmtId="0" fontId="13" fillId="0" borderId="73" xfId="0" applyFont="1" applyBorder="1" applyAlignment="1">
      <alignment vertical="center" shrinkToFit="1"/>
    </xf>
    <xf numFmtId="0" fontId="13" fillId="0" borderId="16" xfId="0" applyFont="1" applyBorder="1" applyAlignment="1">
      <alignment vertical="center" shrinkToFit="1"/>
    </xf>
    <xf numFmtId="0" fontId="13" fillId="0" borderId="18" xfId="0" applyFont="1" applyBorder="1">
      <alignment vertical="center"/>
    </xf>
    <xf numFmtId="0" fontId="13" fillId="0" borderId="36" xfId="0" applyFont="1" applyBorder="1">
      <alignment vertical="center"/>
    </xf>
    <xf numFmtId="0" fontId="8" fillId="0" borderId="83" xfId="0" applyFont="1" applyBorder="1" applyAlignment="1">
      <alignment vertical="center" shrinkToFit="1"/>
    </xf>
    <xf numFmtId="0" fontId="8" fillId="0" borderId="73" xfId="0" applyFont="1" applyBorder="1" applyAlignment="1">
      <alignment vertical="center" shrinkToFit="1"/>
    </xf>
    <xf numFmtId="0" fontId="8" fillId="0" borderId="54" xfId="0" applyFont="1" applyBorder="1" applyAlignment="1">
      <alignment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3" xfId="0" applyFont="1" applyBorder="1" applyAlignment="1">
      <alignment horizontal="center" vertical="center" shrinkToFit="1"/>
    </xf>
    <xf numFmtId="0" fontId="16" fillId="0" borderId="39"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108" xfId="0" applyFont="1" applyBorder="1" applyAlignment="1">
      <alignment horizontal="center" vertical="center" shrinkToFit="1"/>
    </xf>
    <xf numFmtId="0" fontId="8" fillId="0" borderId="38" xfId="0" applyFont="1" applyBorder="1">
      <alignment vertical="center"/>
    </xf>
    <xf numFmtId="0" fontId="52" fillId="7" borderId="38" xfId="0" applyFont="1" applyFill="1" applyBorder="1" applyAlignment="1" applyProtection="1">
      <alignment horizontal="left" vertical="center"/>
      <protection locked="0"/>
    </xf>
    <xf numFmtId="0" fontId="52" fillId="7" borderId="109" xfId="0" applyFont="1" applyFill="1" applyBorder="1" applyAlignment="1" applyProtection="1">
      <alignment horizontal="left" vertical="center"/>
      <protection locked="0"/>
    </xf>
    <xf numFmtId="0" fontId="16" fillId="0" borderId="12"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13" xfId="0" applyFont="1" applyBorder="1" applyAlignment="1">
      <alignment horizontal="center" vertical="center" shrinkToFit="1"/>
    </xf>
    <xf numFmtId="0" fontId="8" fillId="0" borderId="18" xfId="0" applyFont="1" applyBorder="1">
      <alignment vertical="center"/>
    </xf>
    <xf numFmtId="0" fontId="52" fillId="7" borderId="18" xfId="0" applyFont="1" applyFill="1" applyBorder="1" applyAlignment="1" applyProtection="1">
      <alignment horizontal="left" vertical="center"/>
      <protection locked="0"/>
    </xf>
    <xf numFmtId="0" fontId="52" fillId="7" borderId="36" xfId="0" applyFont="1" applyFill="1" applyBorder="1" applyAlignment="1" applyProtection="1">
      <alignment horizontal="left" vertical="center"/>
      <protection locked="0"/>
    </xf>
    <xf numFmtId="0" fontId="8" fillId="0" borderId="41"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5" xfId="0" applyFont="1" applyBorder="1" applyAlignment="1">
      <alignment horizontal="center" vertical="center" shrinkToFit="1"/>
    </xf>
    <xf numFmtId="0" fontId="61" fillId="8" borderId="17" xfId="0" applyFont="1" applyFill="1" applyBorder="1" applyAlignment="1">
      <alignment horizontal="center" vertical="center"/>
    </xf>
    <xf numFmtId="0" fontId="61" fillId="8" borderId="15" xfId="0" applyFont="1" applyFill="1" applyBorder="1" applyAlignment="1">
      <alignment horizontal="center" vertical="center"/>
    </xf>
    <xf numFmtId="176" fontId="28" fillId="0" borderId="17" xfId="0" applyNumberFormat="1" applyFont="1" applyBorder="1" applyAlignment="1">
      <alignment horizontal="center" vertical="center" wrapText="1"/>
    </xf>
    <xf numFmtId="176" fontId="28" fillId="0" borderId="31" xfId="0" applyNumberFormat="1" applyFont="1" applyBorder="1" applyAlignment="1">
      <alignment horizontal="center" vertical="center" wrapText="1"/>
    </xf>
    <xf numFmtId="176" fontId="8" fillId="0" borderId="72" xfId="0" applyNumberFormat="1" applyFont="1" applyBorder="1" applyAlignment="1">
      <alignment horizontal="center" vertical="center"/>
    </xf>
    <xf numFmtId="176" fontId="8" fillId="0" borderId="73" xfId="0" applyNumberFormat="1" applyFont="1" applyBorder="1" applyAlignment="1">
      <alignment horizontal="center" vertical="center"/>
    </xf>
    <xf numFmtId="176" fontId="8" fillId="0" borderId="54" xfId="0" applyNumberFormat="1" applyFont="1" applyBorder="1" applyAlignment="1">
      <alignment horizontal="center" vertical="center"/>
    </xf>
    <xf numFmtId="0" fontId="8" fillId="0" borderId="41" xfId="0" applyFont="1" applyBorder="1" applyAlignment="1">
      <alignment horizontal="center" vertical="center"/>
    </xf>
    <xf numFmtId="0" fontId="8" fillId="0" borderId="0" xfId="0" applyFont="1" applyAlignment="1">
      <alignment horizontal="center" vertical="center"/>
    </xf>
    <xf numFmtId="0" fontId="8" fillId="0" borderId="26"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center" vertical="center"/>
    </xf>
    <xf numFmtId="0" fontId="52" fillId="7" borderId="18" xfId="0" applyFont="1" applyFill="1" applyBorder="1" applyAlignment="1" applyProtection="1">
      <alignment horizontal="center" vertical="center"/>
      <protection locked="0"/>
    </xf>
    <xf numFmtId="0" fontId="52" fillId="7" borderId="13" xfId="0" applyFont="1" applyFill="1" applyBorder="1" applyAlignment="1" applyProtection="1">
      <alignment horizontal="center" vertical="center"/>
      <protection locked="0"/>
    </xf>
    <xf numFmtId="180" fontId="28" fillId="0" borderId="18" xfId="0" applyNumberFormat="1" applyFont="1" applyBorder="1" applyAlignment="1">
      <alignment horizontal="center" vertical="center" wrapText="1"/>
    </xf>
    <xf numFmtId="180" fontId="28" fillId="0" borderId="36" xfId="0" applyNumberFormat="1"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vertical="center" shrinkToFit="1"/>
    </xf>
    <xf numFmtId="0" fontId="8" fillId="0" borderId="28" xfId="0" applyFont="1" applyBorder="1" applyAlignment="1">
      <alignment vertical="center" shrinkToFit="1"/>
    </xf>
    <xf numFmtId="0" fontId="8" fillId="0" borderId="29" xfId="0" applyFont="1" applyBorder="1" applyAlignment="1">
      <alignment vertical="center" shrinkToFit="1"/>
    </xf>
    <xf numFmtId="2" fontId="8" fillId="0" borderId="72" xfId="0" applyNumberFormat="1" applyFont="1" applyBorder="1" applyAlignment="1">
      <alignment horizontal="center" vertical="center"/>
    </xf>
    <xf numFmtId="2" fontId="8" fillId="0" borderId="73" xfId="0" applyNumberFormat="1" applyFont="1" applyBorder="1" applyAlignment="1">
      <alignment horizontal="center" vertical="center"/>
    </xf>
    <xf numFmtId="2" fontId="8" fillId="0" borderId="54" xfId="0" applyNumberFormat="1" applyFont="1" applyBorder="1" applyAlignment="1">
      <alignment horizontal="center" vertical="center"/>
    </xf>
    <xf numFmtId="176" fontId="8" fillId="0" borderId="27" xfId="0" applyNumberFormat="1" applyFont="1" applyBorder="1" applyAlignment="1">
      <alignment horizontal="center" vertical="center"/>
    </xf>
    <xf numFmtId="176" fontId="8" fillId="0" borderId="28" xfId="0" applyNumberFormat="1" applyFont="1" applyBorder="1" applyAlignment="1">
      <alignment horizontal="center" vertical="center"/>
    </xf>
    <xf numFmtId="176" fontId="8" fillId="0" borderId="29" xfId="0" applyNumberFormat="1" applyFont="1" applyBorder="1" applyAlignment="1">
      <alignment horizontal="center" vertical="center"/>
    </xf>
    <xf numFmtId="0" fontId="8" fillId="0" borderId="41" xfId="0" applyFont="1" applyBorder="1" applyAlignment="1">
      <alignment horizontal="center" vertical="center" wrapText="1"/>
    </xf>
    <xf numFmtId="0" fontId="8" fillId="0" borderId="0" xfId="0" applyFont="1" applyAlignment="1">
      <alignment horizontal="center" vertical="center" wrapText="1"/>
    </xf>
    <xf numFmtId="0" fontId="8" fillId="0" borderId="2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0" xfId="0" applyFont="1">
      <alignment vertical="center"/>
    </xf>
    <xf numFmtId="0" fontId="13" fillId="0" borderId="24" xfId="0" applyFont="1" applyBorder="1">
      <alignment vertical="center"/>
    </xf>
    <xf numFmtId="0" fontId="13" fillId="0" borderId="37" xfId="0" applyFont="1" applyBorder="1">
      <alignment vertical="center"/>
    </xf>
    <xf numFmtId="0" fontId="8" fillId="0" borderId="30"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8" fillId="0" borderId="42" xfId="0" applyFont="1" applyBorder="1" applyAlignment="1">
      <alignment horizontal="center" vertical="center"/>
    </xf>
    <xf numFmtId="0" fontId="8" fillId="0" borderId="14" xfId="0" applyFont="1" applyBorder="1" applyAlignment="1">
      <alignment vertical="center" shrinkToFit="1"/>
    </xf>
    <xf numFmtId="0" fontId="8" fillId="0" borderId="31" xfId="0" applyFont="1" applyBorder="1" applyAlignment="1">
      <alignment vertical="center" shrinkToFit="1"/>
    </xf>
    <xf numFmtId="176" fontId="8" fillId="0" borderId="34" xfId="0" applyNumberFormat="1" applyFont="1" applyBorder="1" applyAlignment="1">
      <alignment horizontal="center" vertical="center"/>
    </xf>
    <xf numFmtId="176" fontId="8" fillId="0" borderId="17" xfId="0" applyNumberFormat="1" applyFont="1" applyBorder="1" applyAlignment="1">
      <alignment horizontal="center" vertical="center"/>
    </xf>
    <xf numFmtId="176" fontId="8" fillId="0" borderId="31" xfId="0" applyNumberFormat="1" applyFont="1" applyBorder="1" applyAlignment="1">
      <alignment horizontal="center" vertical="center"/>
    </xf>
    <xf numFmtId="0" fontId="52" fillId="7" borderId="123" xfId="0" applyFont="1" applyFill="1" applyBorder="1" applyAlignment="1" applyProtection="1">
      <alignment vertical="center" shrinkToFit="1"/>
      <protection locked="0"/>
    </xf>
    <xf numFmtId="0" fontId="52" fillId="7" borderId="123" xfId="0" applyFont="1" applyFill="1" applyBorder="1" applyAlignment="1" applyProtection="1">
      <alignment horizontal="center" vertical="center" shrinkToFit="1"/>
      <protection locked="0"/>
    </xf>
    <xf numFmtId="0" fontId="16" fillId="7" borderId="18" xfId="0" applyFont="1" applyFill="1" applyBorder="1" applyAlignment="1" applyProtection="1">
      <alignment horizontal="center" vertical="center"/>
      <protection locked="0"/>
    </xf>
    <xf numFmtId="0" fontId="16" fillId="7" borderId="13" xfId="0" applyFont="1" applyFill="1" applyBorder="1" applyAlignment="1" applyProtection="1">
      <alignment horizontal="center" vertical="center"/>
      <protection locked="0"/>
    </xf>
    <xf numFmtId="180" fontId="16" fillId="0" borderId="18" xfId="0" applyNumberFormat="1" applyFont="1" applyBorder="1" applyAlignment="1">
      <alignment horizontal="center" vertical="center" wrapText="1"/>
    </xf>
    <xf numFmtId="180" fontId="16" fillId="0" borderId="36" xfId="0" applyNumberFormat="1" applyFont="1" applyBorder="1" applyAlignment="1">
      <alignment horizontal="center" vertical="center" wrapText="1"/>
    </xf>
    <xf numFmtId="176" fontId="8" fillId="4" borderId="22" xfId="0" applyNumberFormat="1" applyFont="1" applyFill="1" applyBorder="1" applyAlignment="1">
      <alignment horizontal="center" vertical="center" shrinkToFit="1"/>
    </xf>
    <xf numFmtId="176" fontId="8" fillId="4" borderId="29" xfId="0" applyNumberFormat="1" applyFont="1" applyFill="1" applyBorder="1" applyAlignment="1">
      <alignment horizontal="center" vertical="center" shrinkToFit="1"/>
    </xf>
    <xf numFmtId="0" fontId="15" fillId="0" borderId="20"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11" xfId="0" applyFont="1" applyBorder="1" applyAlignment="1">
      <alignment horizontal="center" vertical="center" textRotation="255"/>
    </xf>
    <xf numFmtId="0" fontId="8" fillId="0" borderId="14" xfId="0" applyFont="1" applyBorder="1">
      <alignment vertical="center"/>
    </xf>
    <xf numFmtId="0" fontId="8" fillId="0" borderId="15" xfId="0" applyFont="1" applyBorder="1">
      <alignment vertical="center"/>
    </xf>
    <xf numFmtId="0" fontId="61" fillId="8" borderId="38" xfId="0" applyFont="1" applyFill="1" applyBorder="1" applyAlignment="1">
      <alignment horizontal="center" vertical="center"/>
    </xf>
    <xf numFmtId="0" fontId="61" fillId="8" borderId="108" xfId="0" applyFont="1" applyFill="1" applyBorder="1" applyAlignment="1">
      <alignment horizontal="center" vertical="center"/>
    </xf>
    <xf numFmtId="0" fontId="8" fillId="0" borderId="30"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31" xfId="0" applyFont="1" applyBorder="1" applyAlignment="1">
      <alignment horizontal="center" vertical="center" shrinkToFit="1"/>
    </xf>
    <xf numFmtId="0" fontId="8" fillId="11" borderId="27" xfId="0" applyFont="1" applyFill="1" applyBorder="1" applyAlignment="1">
      <alignment horizontal="center" vertical="center"/>
    </xf>
    <xf numFmtId="0" fontId="8" fillId="11" borderId="28" xfId="0" applyFont="1" applyFill="1" applyBorder="1" applyAlignment="1">
      <alignment horizontal="center" vertical="center"/>
    </xf>
    <xf numFmtId="0" fontId="8" fillId="11" borderId="29" xfId="0" applyFont="1" applyFill="1" applyBorder="1" applyAlignment="1">
      <alignment horizontal="center" vertical="center"/>
    </xf>
    <xf numFmtId="176" fontId="8" fillId="3" borderId="27" xfId="0" applyNumberFormat="1" applyFont="1" applyFill="1" applyBorder="1" applyAlignment="1">
      <alignment horizontal="center" vertical="center"/>
    </xf>
    <xf numFmtId="176" fontId="8" fillId="3" borderId="19"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shrinkToFit="1"/>
    </xf>
    <xf numFmtId="176" fontId="8" fillId="3" borderId="29" xfId="0" applyNumberFormat="1" applyFont="1" applyFill="1" applyBorder="1" applyAlignment="1">
      <alignment horizontal="center" vertical="center" shrinkToFit="1"/>
    </xf>
    <xf numFmtId="176" fontId="8" fillId="4" borderId="27" xfId="0" applyNumberFormat="1" applyFont="1" applyFill="1" applyBorder="1" applyAlignment="1">
      <alignment horizontal="center" vertical="center"/>
    </xf>
    <xf numFmtId="176" fontId="8" fillId="4" borderId="28" xfId="0" applyNumberFormat="1" applyFont="1" applyFill="1" applyBorder="1" applyAlignment="1">
      <alignment horizontal="center" vertical="center"/>
    </xf>
    <xf numFmtId="176" fontId="8" fillId="4" borderId="19" xfId="0" applyNumberFormat="1" applyFont="1" applyFill="1" applyBorder="1" applyAlignment="1">
      <alignment horizontal="center" vertical="center"/>
    </xf>
    <xf numFmtId="176" fontId="8" fillId="4" borderId="22" xfId="0" applyNumberFormat="1" applyFont="1" applyFill="1" applyBorder="1" applyAlignment="1">
      <alignment horizontal="center" vertical="center"/>
    </xf>
    <xf numFmtId="0" fontId="53" fillId="7" borderId="14" xfId="0" applyFont="1" applyFill="1" applyBorder="1" applyAlignment="1" applyProtection="1">
      <alignment horizontal="center" vertical="center" shrinkToFit="1"/>
      <protection locked="0"/>
    </xf>
    <xf numFmtId="0" fontId="53" fillId="7" borderId="17" xfId="0" applyFont="1" applyFill="1" applyBorder="1" applyAlignment="1" applyProtection="1">
      <alignment horizontal="center" vertical="center" shrinkToFit="1"/>
      <protection locked="0"/>
    </xf>
    <xf numFmtId="0" fontId="52" fillId="7" borderId="105" xfId="0" applyFont="1" applyFill="1" applyBorder="1" applyAlignment="1" applyProtection="1">
      <alignment vertical="center" shrinkToFit="1"/>
      <protection locked="0"/>
    </xf>
    <xf numFmtId="0" fontId="52" fillId="7" borderId="105" xfId="0" applyFont="1" applyFill="1" applyBorder="1" applyAlignment="1" applyProtection="1">
      <alignment horizontal="center" vertical="center" shrinkToFit="1"/>
      <protection locked="0"/>
    </xf>
    <xf numFmtId="0" fontId="53" fillId="7" borderId="12" xfId="0" applyFont="1" applyFill="1" applyBorder="1" applyAlignment="1" applyProtection="1">
      <alignment horizontal="center" vertical="center" shrinkToFit="1"/>
      <protection locked="0"/>
    </xf>
    <xf numFmtId="0" fontId="53" fillId="7" borderId="18" xfId="0" applyFont="1" applyFill="1" applyBorder="1" applyAlignment="1" applyProtection="1">
      <alignment horizontal="center" vertical="center" shrinkToFit="1"/>
      <protection locked="0"/>
    </xf>
    <xf numFmtId="0" fontId="16" fillId="0" borderId="15"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176" fontId="8" fillId="0" borderId="14" xfId="0" applyNumberFormat="1" applyFont="1" applyBorder="1" applyAlignment="1">
      <alignment horizontal="center" vertical="center"/>
    </xf>
    <xf numFmtId="176" fontId="8" fillId="0" borderId="15" xfId="0" applyNumberFormat="1" applyFont="1" applyBorder="1" applyAlignment="1">
      <alignment horizontal="center" vertical="center"/>
    </xf>
    <xf numFmtId="0" fontId="16" fillId="7" borderId="108" xfId="0" applyFont="1" applyFill="1" applyBorder="1" applyAlignment="1" applyProtection="1">
      <alignment horizontal="center" vertical="center"/>
      <protection locked="0"/>
    </xf>
    <xf numFmtId="0" fontId="16" fillId="7" borderId="107" xfId="0" applyFont="1" applyFill="1" applyBorder="1" applyAlignment="1" applyProtection="1">
      <alignment horizontal="center" vertical="center"/>
      <protection locked="0"/>
    </xf>
    <xf numFmtId="176" fontId="16" fillId="0" borderId="38" xfId="0" applyNumberFormat="1" applyFont="1" applyBorder="1" applyAlignment="1">
      <alignment horizontal="center" vertical="center" wrapText="1"/>
    </xf>
    <xf numFmtId="176" fontId="16" fillId="0" borderId="109" xfId="0" applyNumberFormat="1" applyFont="1" applyBorder="1" applyAlignment="1">
      <alignment horizontal="center" vertical="center" wrapText="1"/>
    </xf>
    <xf numFmtId="176" fontId="8" fillId="0" borderId="16" xfId="0" applyNumberFormat="1" applyFont="1" applyBorder="1" applyAlignment="1">
      <alignment horizontal="center" vertical="center"/>
    </xf>
    <xf numFmtId="176" fontId="8" fillId="0" borderId="83" xfId="0" applyNumberFormat="1" applyFont="1" applyBorder="1" applyAlignment="1">
      <alignment horizontal="center" vertical="center"/>
    </xf>
    <xf numFmtId="176" fontId="16" fillId="0" borderId="17" xfId="0" applyNumberFormat="1" applyFont="1" applyBorder="1" applyAlignment="1">
      <alignment horizontal="center" vertical="center" wrapText="1"/>
    </xf>
    <xf numFmtId="176" fontId="16" fillId="0" borderId="31" xfId="0" applyNumberFormat="1" applyFont="1" applyBorder="1" applyAlignment="1">
      <alignment horizontal="center" vertical="center" wrapText="1"/>
    </xf>
    <xf numFmtId="38" fontId="8" fillId="0" borderId="34" xfId="1" applyFont="1" applyBorder="1" applyAlignment="1" applyProtection="1">
      <alignment horizontal="center" vertical="center"/>
    </xf>
    <xf numFmtId="38" fontId="8" fillId="0" borderId="31" xfId="1" applyFont="1" applyBorder="1" applyAlignment="1" applyProtection="1">
      <alignment horizontal="center" vertical="center"/>
    </xf>
    <xf numFmtId="0" fontId="8" fillId="4" borderId="34"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176" fontId="8" fillId="0" borderId="23" xfId="0" applyNumberFormat="1" applyFont="1" applyBorder="1" applyAlignment="1">
      <alignment horizontal="center" vertical="center"/>
    </xf>
    <xf numFmtId="176" fontId="8" fillId="0" borderId="37"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36" xfId="0" applyNumberFormat="1" applyFont="1" applyBorder="1" applyAlignment="1">
      <alignment horizontal="center" vertical="center"/>
    </xf>
    <xf numFmtId="0" fontId="14" fillId="2" borderId="27" xfId="0" applyFont="1" applyFill="1" applyBorder="1">
      <alignment vertical="center"/>
    </xf>
    <xf numFmtId="0" fontId="14" fillId="2" borderId="28" xfId="0" applyFont="1" applyFill="1" applyBorder="1">
      <alignment vertical="center"/>
    </xf>
    <xf numFmtId="0" fontId="31" fillId="2" borderId="103" xfId="0" applyFont="1" applyFill="1" applyBorder="1" applyAlignment="1">
      <alignment horizontal="center" vertical="center" wrapText="1"/>
    </xf>
    <xf numFmtId="0" fontId="31" fillId="2" borderId="94" xfId="0" applyFont="1" applyFill="1" applyBorder="1" applyAlignment="1">
      <alignment horizontal="center" vertical="center"/>
    </xf>
    <xf numFmtId="0" fontId="15" fillId="2" borderId="29" xfId="0" applyFont="1" applyFill="1" applyBorder="1" applyAlignment="1">
      <alignment horizontal="center" vertical="center"/>
    </xf>
    <xf numFmtId="0" fontId="8" fillId="0" borderId="31" xfId="0" applyFont="1" applyBorder="1">
      <alignment vertical="center"/>
    </xf>
    <xf numFmtId="176" fontId="28" fillId="0" borderId="21" xfId="0" applyNumberFormat="1" applyFont="1" applyBorder="1" applyAlignment="1">
      <alignment horizontal="center" vertical="center" wrapText="1"/>
    </xf>
    <xf numFmtId="176" fontId="28" fillId="0" borderId="127" xfId="0" applyNumberFormat="1" applyFont="1" applyBorder="1" applyAlignment="1">
      <alignment horizontal="center" vertical="center" wrapText="1"/>
    </xf>
    <xf numFmtId="0" fontId="8" fillId="0" borderId="53" xfId="0" applyFont="1" applyBorder="1" applyAlignment="1">
      <alignment horizontal="center" vertical="center"/>
    </xf>
    <xf numFmtId="0" fontId="13" fillId="0" borderId="132" xfId="0" applyFont="1" applyBorder="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29" fillId="0" borderId="124" xfId="0" applyFont="1" applyBorder="1" applyAlignment="1" applyProtection="1">
      <alignment horizontal="center" vertical="center" shrinkToFit="1"/>
      <protection locked="0"/>
    </xf>
    <xf numFmtId="0" fontId="29" fillId="0" borderId="21" xfId="0" applyFont="1" applyBorder="1" applyAlignment="1" applyProtection="1">
      <alignment horizontal="center" vertical="center" shrinkToFit="1"/>
      <protection locked="0"/>
    </xf>
    <xf numFmtId="0" fontId="29" fillId="0" borderId="42" xfId="0" applyFont="1" applyBorder="1" applyAlignment="1" applyProtection="1">
      <alignment horizontal="center" vertical="center" shrinkToFit="1"/>
      <protection locked="0"/>
    </xf>
    <xf numFmtId="0" fontId="52" fillId="7" borderId="100" xfId="0" applyFont="1" applyFill="1" applyBorder="1" applyAlignment="1" applyProtection="1">
      <alignment vertical="center" shrinkToFit="1"/>
      <protection locked="0"/>
    </xf>
    <xf numFmtId="0" fontId="52" fillId="7" borderId="101" xfId="0" applyFont="1" applyFill="1" applyBorder="1" applyAlignment="1" applyProtection="1">
      <alignment vertical="center" shrinkToFit="1"/>
      <protection locked="0"/>
    </xf>
    <xf numFmtId="0" fontId="52" fillId="7" borderId="101" xfId="0" applyFont="1" applyFill="1" applyBorder="1" applyAlignment="1" applyProtection="1">
      <alignment horizontal="center" vertical="center"/>
      <protection locked="0"/>
    </xf>
    <xf numFmtId="0" fontId="52" fillId="7" borderId="125" xfId="0" applyFont="1" applyFill="1" applyBorder="1" applyAlignment="1" applyProtection="1">
      <alignment horizontal="center" vertical="center"/>
      <protection locked="0"/>
    </xf>
    <xf numFmtId="176" fontId="15" fillId="8" borderId="126" xfId="0" applyNumberFormat="1" applyFont="1" applyFill="1" applyBorder="1" applyAlignment="1">
      <alignment horizontal="center" vertical="center"/>
    </xf>
    <xf numFmtId="0" fontId="15" fillId="2" borderId="136" xfId="0" applyFont="1" applyFill="1" applyBorder="1" applyAlignment="1">
      <alignment horizontal="center" vertical="center" shrinkToFit="1"/>
    </xf>
    <xf numFmtId="0" fontId="31" fillId="2" borderId="135" xfId="0" applyFont="1" applyFill="1" applyBorder="1" applyAlignment="1">
      <alignment horizontal="center" vertical="center" wrapText="1"/>
    </xf>
    <xf numFmtId="0" fontId="31" fillId="2" borderId="102" xfId="0" applyFont="1" applyFill="1" applyBorder="1" applyAlignment="1">
      <alignment horizontal="center" vertical="center"/>
    </xf>
    <xf numFmtId="0" fontId="8" fillId="4" borderId="23" xfId="0" applyFont="1" applyFill="1" applyBorder="1" applyAlignment="1">
      <alignment horizontal="center" vertical="center" wrapText="1" shrinkToFit="1"/>
    </xf>
    <xf numFmtId="0" fontId="8" fillId="4" borderId="37" xfId="0" applyFont="1" applyFill="1" applyBorder="1" applyAlignment="1">
      <alignment horizontal="center" vertical="center" wrapText="1" shrinkToFit="1"/>
    </xf>
    <xf numFmtId="0" fontId="8" fillId="4" borderId="12" xfId="0" applyFont="1" applyFill="1" applyBorder="1" applyAlignment="1">
      <alignment horizontal="center" vertical="center" wrapText="1" shrinkToFit="1"/>
    </xf>
    <xf numFmtId="0" fontId="8" fillId="4" borderId="36" xfId="0" applyFont="1" applyFill="1" applyBorder="1" applyAlignment="1">
      <alignment horizontal="center" vertical="center" wrapText="1" shrinkToFit="1"/>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3" fillId="0" borderId="108" xfId="0" applyFont="1" applyBorder="1" applyAlignment="1">
      <alignment horizontal="center" vertical="center"/>
    </xf>
    <xf numFmtId="0" fontId="29" fillId="0" borderId="39" xfId="0" applyFont="1" applyBorder="1" applyAlignment="1" applyProtection="1">
      <alignment horizontal="center" vertical="center" shrinkToFit="1"/>
      <protection locked="0"/>
    </xf>
    <xf numFmtId="0" fontId="29" fillId="0" borderId="38" xfId="0" applyFont="1" applyBorder="1" applyAlignment="1" applyProtection="1">
      <alignment horizontal="center" vertical="center" shrinkToFit="1"/>
      <protection locked="0"/>
    </xf>
    <xf numFmtId="0" fontId="29" fillId="0" borderId="108" xfId="0" applyFont="1" applyBorder="1" applyAlignment="1" applyProtection="1">
      <alignment horizontal="center" vertical="center" shrinkToFit="1"/>
      <protection locked="0"/>
    </xf>
    <xf numFmtId="0" fontId="52" fillId="7" borderId="110" xfId="0" applyFont="1" applyFill="1" applyBorder="1" applyAlignment="1" applyProtection="1">
      <alignment vertical="center" shrinkToFit="1"/>
      <protection locked="0"/>
    </xf>
    <xf numFmtId="0" fontId="52" fillId="7" borderId="111" xfId="0" applyFont="1" applyFill="1" applyBorder="1" applyAlignment="1" applyProtection="1">
      <alignment vertical="center" shrinkToFit="1"/>
      <protection locked="0"/>
    </xf>
    <xf numFmtId="0" fontId="52" fillId="7" borderId="111" xfId="0" applyFont="1" applyFill="1" applyBorder="1" applyAlignment="1" applyProtection="1">
      <alignment horizontal="center" vertical="center"/>
      <protection locked="0"/>
    </xf>
    <xf numFmtId="0" fontId="52" fillId="7" borderId="112" xfId="0" applyFont="1" applyFill="1" applyBorder="1" applyAlignment="1" applyProtection="1">
      <alignment horizontal="center" vertical="center"/>
      <protection locked="0"/>
    </xf>
    <xf numFmtId="0" fontId="15" fillId="11" borderId="65" xfId="0" applyFont="1" applyFill="1" applyBorder="1" applyAlignment="1">
      <alignment horizontal="center" vertical="center" wrapText="1"/>
    </xf>
    <xf numFmtId="0" fontId="15" fillId="11" borderId="52" xfId="0" applyFont="1" applyFill="1" applyBorder="1" applyAlignment="1">
      <alignment horizontal="center" vertical="center" wrapText="1"/>
    </xf>
    <xf numFmtId="0" fontId="15" fillId="11" borderId="64" xfId="0" applyFont="1" applyFill="1" applyBorder="1" applyAlignment="1">
      <alignment horizontal="center" vertical="center" wrapText="1"/>
    </xf>
    <xf numFmtId="0" fontId="15" fillId="11" borderId="32" xfId="0" applyFont="1" applyFill="1" applyBorder="1" applyAlignment="1">
      <alignment horizontal="center" vertical="center" wrapText="1"/>
    </xf>
    <xf numFmtId="0" fontId="15" fillId="11" borderId="0" xfId="0" applyFont="1" applyFill="1" applyAlignment="1">
      <alignment horizontal="center" vertical="center" wrapText="1"/>
    </xf>
    <xf numFmtId="0" fontId="15" fillId="11" borderId="35" xfId="0" applyFont="1" applyFill="1" applyBorder="1" applyAlignment="1">
      <alignment horizontal="center" vertical="center" wrapText="1"/>
    </xf>
    <xf numFmtId="0" fontId="15" fillId="11" borderId="53"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36" xfId="0" applyFont="1" applyFill="1" applyBorder="1" applyAlignment="1">
      <alignment horizontal="center" vertical="center" wrapText="1"/>
    </xf>
    <xf numFmtId="0" fontId="15" fillId="5" borderId="27"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6" borderId="27"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9" xfId="0" applyFont="1" applyFill="1" applyBorder="1" applyAlignment="1">
      <alignment horizontal="center" vertical="center"/>
    </xf>
    <xf numFmtId="0" fontId="13" fillId="0" borderId="128" xfId="0" applyFont="1" applyBorder="1" applyAlignment="1">
      <alignment horizontal="center" vertical="center"/>
    </xf>
    <xf numFmtId="0" fontId="13" fillId="0" borderId="43" xfId="0" applyFont="1" applyBorder="1" applyAlignment="1">
      <alignment horizontal="center" vertical="center"/>
    </xf>
    <xf numFmtId="0" fontId="13" fillId="0" borderId="121" xfId="0" applyFont="1" applyBorder="1" applyAlignment="1">
      <alignment horizontal="center" vertical="center"/>
    </xf>
    <xf numFmtId="0" fontId="29" fillId="0" borderId="12" xfId="0" applyFont="1" applyBorder="1" applyAlignment="1" applyProtection="1">
      <alignment horizontal="center" vertical="center" shrinkToFit="1"/>
      <protection locked="0"/>
    </xf>
    <xf numFmtId="0" fontId="29" fillId="0" borderId="18" xfId="0" applyFont="1" applyBorder="1" applyAlignment="1" applyProtection="1">
      <alignment horizontal="center" vertical="center" shrinkToFit="1"/>
      <protection locked="0"/>
    </xf>
    <xf numFmtId="0" fontId="29" fillId="0" borderId="13" xfId="0" applyFont="1" applyBorder="1" applyAlignment="1" applyProtection="1">
      <alignment horizontal="center" vertical="center" shrinkToFit="1"/>
      <protection locked="0"/>
    </xf>
    <xf numFmtId="0" fontId="52" fillId="7" borderId="69" xfId="0" applyFont="1" applyFill="1" applyBorder="1" applyAlignment="1" applyProtection="1">
      <alignment vertical="center" shrinkToFit="1"/>
      <protection locked="0"/>
    </xf>
    <xf numFmtId="0" fontId="52" fillId="7" borderId="60" xfId="0" applyFont="1" applyFill="1" applyBorder="1" applyAlignment="1" applyProtection="1">
      <alignment vertical="center" shrinkToFit="1"/>
      <protection locked="0"/>
    </xf>
    <xf numFmtId="0" fontId="52" fillId="7" borderId="60" xfId="0" applyFont="1" applyFill="1" applyBorder="1" applyAlignment="1" applyProtection="1">
      <alignment horizontal="center" vertical="center"/>
      <protection locked="0"/>
    </xf>
    <xf numFmtId="0" fontId="52" fillId="7" borderId="61" xfId="0" applyFont="1" applyFill="1" applyBorder="1" applyAlignment="1" applyProtection="1">
      <alignment horizontal="center" vertical="center"/>
      <protection locked="0"/>
    </xf>
    <xf numFmtId="176" fontId="15" fillId="8" borderId="6" xfId="0" applyNumberFormat="1" applyFont="1" applyFill="1" applyBorder="1" applyAlignment="1">
      <alignment horizontal="center" vertical="center"/>
    </xf>
    <xf numFmtId="176" fontId="28" fillId="0" borderId="18" xfId="0" applyNumberFormat="1" applyFont="1" applyBorder="1" applyAlignment="1">
      <alignment horizontal="center" vertical="center" wrapText="1"/>
    </xf>
    <xf numFmtId="176" fontId="28" fillId="0" borderId="36" xfId="0" applyNumberFormat="1" applyFont="1" applyBorder="1" applyAlignment="1">
      <alignment horizontal="center" vertical="center" wrapText="1"/>
    </xf>
    <xf numFmtId="176" fontId="15" fillId="8" borderId="107" xfId="0" applyNumberFormat="1" applyFont="1" applyFill="1" applyBorder="1" applyAlignment="1">
      <alignment horizontal="center" vertical="center"/>
    </xf>
    <xf numFmtId="176" fontId="28" fillId="0" borderId="38" xfId="0" applyNumberFormat="1" applyFont="1" applyBorder="1" applyAlignment="1">
      <alignment horizontal="center" vertical="center" wrapText="1"/>
    </xf>
    <xf numFmtId="176" fontId="28" fillId="0" borderId="109" xfId="0" applyNumberFormat="1" applyFont="1" applyBorder="1" applyAlignment="1">
      <alignment horizontal="center" vertical="center" wrapText="1"/>
    </xf>
    <xf numFmtId="0" fontId="8" fillId="3" borderId="34"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3" borderId="23" xfId="0" applyFont="1" applyFill="1" applyBorder="1" applyAlignment="1">
      <alignment horizontal="center" vertical="center" wrapText="1" shrinkToFit="1"/>
    </xf>
    <xf numFmtId="0" fontId="8" fillId="3" borderId="37"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8" fillId="3" borderId="36" xfId="0" applyFont="1" applyFill="1" applyBorder="1" applyAlignment="1">
      <alignment horizontal="center" vertical="center" wrapText="1" shrinkToFit="1"/>
    </xf>
    <xf numFmtId="176" fontId="58" fillId="7" borderId="66" xfId="0" applyNumberFormat="1" applyFont="1" applyFill="1" applyBorder="1" applyAlignment="1">
      <alignment horizontal="center" vertical="center"/>
    </xf>
    <xf numFmtId="176" fontId="58" fillId="7" borderId="67" xfId="0" applyNumberFormat="1" applyFont="1" applyFill="1" applyBorder="1" applyAlignment="1">
      <alignment horizontal="center" vertical="center"/>
    </xf>
    <xf numFmtId="176" fontId="58" fillId="7" borderId="68" xfId="0" applyNumberFormat="1" applyFont="1" applyFill="1" applyBorder="1" applyAlignment="1">
      <alignment horizontal="center" vertical="center"/>
    </xf>
    <xf numFmtId="0" fontId="29" fillId="0" borderId="115" xfId="0" applyFont="1" applyBorder="1" applyAlignment="1" applyProtection="1">
      <alignment horizontal="center" vertical="center" shrinkToFit="1"/>
      <protection locked="0"/>
    </xf>
    <xf numFmtId="0" fontId="29" fillId="0" borderId="113" xfId="0" applyFont="1" applyBorder="1" applyAlignment="1" applyProtection="1">
      <alignment horizontal="center" vertical="center" shrinkToFit="1"/>
      <protection locked="0"/>
    </xf>
    <xf numFmtId="0" fontId="29" fillId="0" borderId="114" xfId="0" applyFont="1" applyBorder="1" applyAlignment="1" applyProtection="1">
      <alignment horizontal="center" vertical="center" shrinkToFit="1"/>
      <protection locked="0"/>
    </xf>
    <xf numFmtId="0" fontId="52" fillId="7" borderId="116" xfId="0" applyFont="1" applyFill="1" applyBorder="1" applyAlignment="1" applyProtection="1">
      <alignment vertical="center" shrinkToFit="1"/>
      <protection locked="0"/>
    </xf>
    <xf numFmtId="0" fontId="52" fillId="7" borderId="117" xfId="0" applyFont="1" applyFill="1" applyBorder="1" applyAlignment="1" applyProtection="1">
      <alignment vertical="center" shrinkToFit="1"/>
      <protection locked="0"/>
    </xf>
    <xf numFmtId="0" fontId="52" fillId="7" borderId="117" xfId="0" applyFont="1" applyFill="1" applyBorder="1" applyAlignment="1" applyProtection="1">
      <alignment horizontal="center" vertical="center"/>
      <protection locked="0"/>
    </xf>
    <xf numFmtId="0" fontId="52" fillId="7" borderId="118" xfId="0" applyFont="1" applyFill="1" applyBorder="1" applyAlignment="1" applyProtection="1">
      <alignment horizontal="center" vertical="center"/>
      <protection locked="0"/>
    </xf>
    <xf numFmtId="176" fontId="15" fillId="8" borderId="119" xfId="0" applyNumberFormat="1" applyFont="1" applyFill="1" applyBorder="1" applyAlignment="1">
      <alignment horizontal="center" vertical="center"/>
    </xf>
    <xf numFmtId="176" fontId="28" fillId="0" borderId="113" xfId="0" applyNumberFormat="1" applyFont="1" applyBorder="1" applyAlignment="1">
      <alignment horizontal="center" vertical="center" wrapText="1"/>
    </xf>
    <xf numFmtId="176" fontId="28" fillId="0" borderId="120" xfId="0" applyNumberFormat="1" applyFont="1" applyBorder="1" applyAlignment="1">
      <alignment horizontal="center" vertical="center" wrapText="1"/>
    </xf>
    <xf numFmtId="176" fontId="59" fillId="7" borderId="66" xfId="0" applyNumberFormat="1" applyFont="1" applyFill="1" applyBorder="1" applyAlignment="1">
      <alignment horizontal="center" vertical="center"/>
    </xf>
    <xf numFmtId="176" fontId="59" fillId="7" borderId="67" xfId="0" applyNumberFormat="1" applyFont="1" applyFill="1" applyBorder="1" applyAlignment="1">
      <alignment horizontal="center" vertical="center"/>
    </xf>
    <xf numFmtId="176" fontId="59" fillId="7" borderId="68" xfId="0" applyNumberFormat="1" applyFont="1" applyFill="1" applyBorder="1" applyAlignment="1">
      <alignment horizontal="center" vertical="center"/>
    </xf>
    <xf numFmtId="0" fontId="29" fillId="0" borderId="14"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52" fillId="7" borderId="58" xfId="0" applyFont="1" applyFill="1" applyBorder="1" applyAlignment="1" applyProtection="1">
      <alignment vertical="center" shrinkToFit="1"/>
      <protection locked="0"/>
    </xf>
    <xf numFmtId="0" fontId="52" fillId="7" borderId="59" xfId="0" applyFont="1" applyFill="1" applyBorder="1" applyAlignment="1" applyProtection="1">
      <alignment vertical="center" shrinkToFit="1"/>
      <protection locked="0"/>
    </xf>
    <xf numFmtId="0" fontId="52" fillId="7" borderId="62" xfId="0" applyFont="1" applyFill="1" applyBorder="1" applyAlignment="1" applyProtection="1">
      <alignment horizontal="center" vertical="center"/>
      <protection locked="0"/>
    </xf>
    <xf numFmtId="0" fontId="52" fillId="7" borderId="63" xfId="0" applyFont="1" applyFill="1" applyBorder="1" applyAlignment="1" applyProtection="1">
      <alignment horizontal="center" vertical="center"/>
      <protection locked="0"/>
    </xf>
    <xf numFmtId="176" fontId="15" fillId="8" borderId="5" xfId="0" applyNumberFormat="1" applyFont="1" applyFill="1" applyBorder="1" applyAlignment="1">
      <alignment horizontal="center" vertical="center"/>
    </xf>
    <xf numFmtId="0" fontId="52" fillId="7" borderId="59" xfId="0" applyFont="1" applyFill="1" applyBorder="1" applyAlignment="1" applyProtection="1">
      <alignment horizontal="center" vertical="center"/>
      <protection locked="0"/>
    </xf>
    <xf numFmtId="0" fontId="52" fillId="7" borderId="129" xfId="0" applyFont="1" applyFill="1" applyBorder="1" applyAlignment="1" applyProtection="1">
      <alignment horizontal="center" vertical="center"/>
      <protection locked="0"/>
    </xf>
    <xf numFmtId="176" fontId="28" fillId="7" borderId="43" xfId="0" applyNumberFormat="1" applyFont="1" applyFill="1" applyBorder="1" applyAlignment="1" applyProtection="1">
      <alignment horizontal="center" vertical="center" wrapText="1"/>
      <protection locked="0"/>
    </xf>
    <xf numFmtId="176" fontId="28" fillId="7" borderId="131" xfId="0" applyNumberFormat="1" applyFont="1" applyFill="1" applyBorder="1" applyAlignment="1" applyProtection="1">
      <alignment horizontal="center" vertical="center" wrapText="1"/>
      <protection locked="0"/>
    </xf>
    <xf numFmtId="38" fontId="14" fillId="2" borderId="27" xfId="1" applyFont="1" applyFill="1" applyBorder="1" applyAlignment="1" applyProtection="1">
      <alignment vertical="center"/>
    </xf>
    <xf numFmtId="38" fontId="14" fillId="2" borderId="28" xfId="1" applyFont="1" applyFill="1" applyBorder="1" applyAlignment="1" applyProtection="1">
      <alignment vertical="center"/>
    </xf>
    <xf numFmtId="38" fontId="14" fillId="2" borderId="19" xfId="1" applyFont="1" applyFill="1" applyBorder="1" applyAlignment="1" applyProtection="1">
      <alignment vertical="center"/>
    </xf>
    <xf numFmtId="0" fontId="14" fillId="2" borderId="22" xfId="0" applyFont="1" applyFill="1" applyBorder="1" applyAlignment="1">
      <alignment horizontal="center" vertical="center"/>
    </xf>
    <xf numFmtId="0" fontId="15" fillId="2" borderId="55" xfId="0" applyFont="1" applyFill="1" applyBorder="1" applyAlignment="1">
      <alignment horizontal="center" vertical="center" shrinkToFit="1"/>
    </xf>
    <xf numFmtId="0" fontId="15" fillId="2" borderId="56" xfId="0" applyFont="1" applyFill="1" applyBorder="1" applyAlignment="1">
      <alignment horizontal="center" vertical="center" shrinkToFit="1"/>
    </xf>
    <xf numFmtId="0" fontId="31" fillId="2" borderId="56" xfId="0" applyFont="1" applyFill="1" applyBorder="1" applyAlignment="1">
      <alignment horizontal="center" vertical="center" wrapText="1" shrinkToFit="1"/>
    </xf>
    <xf numFmtId="0" fontId="31" fillId="2" borderId="56" xfId="0" applyFont="1" applyFill="1" applyBorder="1" applyAlignment="1">
      <alignment horizontal="center" vertical="center" shrinkToFit="1"/>
    </xf>
    <xf numFmtId="0" fontId="31" fillId="2" borderId="57" xfId="0" applyFont="1" applyFill="1" applyBorder="1" applyAlignment="1">
      <alignment horizontal="center" vertical="center" shrinkToFit="1"/>
    </xf>
    <xf numFmtId="0" fontId="31" fillId="2" borderId="2" xfId="0" applyFont="1" applyFill="1" applyBorder="1" applyAlignment="1">
      <alignment horizontal="center" vertical="center" wrapText="1" shrinkToFit="1"/>
    </xf>
    <xf numFmtId="0" fontId="31" fillId="2" borderId="2" xfId="0" applyFont="1" applyFill="1" applyBorder="1" applyAlignment="1">
      <alignment horizontal="center" vertical="center" shrinkToFit="1"/>
    </xf>
    <xf numFmtId="0" fontId="28" fillId="0" borderId="38" xfId="0" applyFont="1" applyBorder="1">
      <alignment vertical="center"/>
    </xf>
    <xf numFmtId="0" fontId="28" fillId="0" borderId="108" xfId="0" applyFont="1" applyBorder="1">
      <alignment vertical="center"/>
    </xf>
    <xf numFmtId="0" fontId="27" fillId="0" borderId="0" xfId="0" applyFont="1" applyAlignment="1">
      <alignment horizontal="right" vertical="center"/>
    </xf>
    <xf numFmtId="0" fontId="51" fillId="0" borderId="0" xfId="2" applyFont="1" applyAlignment="1">
      <alignment vertical="center" wrapText="1" shrinkToFit="1"/>
    </xf>
    <xf numFmtId="0" fontId="51" fillId="0" borderId="21" xfId="2" applyFont="1" applyBorder="1" applyAlignment="1">
      <alignment vertical="center" wrapText="1" shrinkToFit="1"/>
    </xf>
    <xf numFmtId="0" fontId="2" fillId="0" borderId="0" xfId="2" applyAlignment="1"/>
    <xf numFmtId="0" fontId="7" fillId="0" borderId="0" xfId="0" applyFont="1" applyAlignment="1"/>
    <xf numFmtId="0" fontId="7" fillId="17" borderId="21" xfId="0" applyFont="1" applyFill="1" applyBorder="1" applyAlignment="1" applyProtection="1">
      <alignment vertical="center" shrinkToFit="1"/>
      <protection locked="0"/>
    </xf>
    <xf numFmtId="49" fontId="7" fillId="17" borderId="21" xfId="1" applyNumberFormat="1" applyFont="1" applyFill="1" applyBorder="1" applyAlignment="1" applyProtection="1">
      <alignment vertical="center" shrinkToFit="1"/>
      <protection locked="0"/>
    </xf>
    <xf numFmtId="0" fontId="7" fillId="7" borderId="66" xfId="0" applyFont="1" applyFill="1" applyBorder="1" applyAlignment="1" applyProtection="1">
      <alignment vertical="center" shrinkToFit="1"/>
      <protection locked="0"/>
    </xf>
    <xf numFmtId="0" fontId="7" fillId="7" borderId="67" xfId="0" applyFont="1" applyFill="1" applyBorder="1" applyAlignment="1" applyProtection="1">
      <alignment vertical="center" shrinkToFit="1"/>
      <protection locked="0"/>
    </xf>
    <xf numFmtId="0" fontId="7" fillId="7" borderId="68" xfId="0" applyFont="1" applyFill="1" applyBorder="1" applyAlignment="1" applyProtection="1">
      <alignment vertical="center" shrinkToFit="1"/>
      <protection locked="0"/>
    </xf>
    <xf numFmtId="0" fontId="43" fillId="9" borderId="48" xfId="0" applyFont="1" applyFill="1" applyBorder="1" applyAlignment="1" applyProtection="1">
      <alignment horizontal="center" vertical="center"/>
      <protection locked="0"/>
    </xf>
    <xf numFmtId="0" fontId="43" fillId="9" borderId="49" xfId="0" applyFont="1" applyFill="1" applyBorder="1" applyAlignment="1" applyProtection="1">
      <alignment horizontal="center" vertical="center"/>
      <protection locked="0"/>
    </xf>
    <xf numFmtId="0" fontId="50" fillId="9" borderId="49" xfId="0" applyFont="1" applyFill="1" applyBorder="1" applyAlignment="1" applyProtection="1">
      <alignment horizontal="center" vertical="center" wrapText="1"/>
      <protection locked="0"/>
    </xf>
    <xf numFmtId="0" fontId="50" fillId="9" borderId="50" xfId="0" applyFont="1" applyFill="1" applyBorder="1" applyAlignment="1" applyProtection="1">
      <alignment horizontal="center" vertical="center" wrapText="1"/>
      <protection locked="0"/>
    </xf>
    <xf numFmtId="0" fontId="16" fillId="0" borderId="20" xfId="0" applyFont="1" applyBorder="1" applyAlignment="1">
      <alignment horizontal="center" vertical="center" textRotation="255"/>
    </xf>
    <xf numFmtId="0" fontId="16" fillId="0" borderId="44" xfId="0" applyFont="1" applyBorder="1" applyAlignment="1">
      <alignment horizontal="center" vertical="center" textRotation="255"/>
    </xf>
    <xf numFmtId="0" fontId="16" fillId="0" borderId="11" xfId="0" applyFont="1" applyBorder="1" applyAlignment="1">
      <alignment horizontal="center" vertical="center" textRotation="255"/>
    </xf>
    <xf numFmtId="0" fontId="16" fillId="0" borderId="23" xfId="0" applyFont="1" applyBorder="1" applyAlignment="1">
      <alignment horizontal="center"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41" xfId="0" applyFont="1" applyBorder="1" applyAlignment="1">
      <alignment horizontal="center" vertical="center"/>
    </xf>
    <xf numFmtId="0" fontId="16" fillId="0" borderId="0" xfId="0" applyFont="1" applyAlignment="1">
      <alignment horizontal="center" vertical="center"/>
    </xf>
    <xf numFmtId="0" fontId="16" fillId="0" borderId="26" xfId="0" applyFont="1" applyBorder="1" applyAlignment="1">
      <alignment horizontal="center" vertical="center"/>
    </xf>
    <xf numFmtId="0" fontId="16" fillId="0" borderId="14" xfId="0" applyFont="1" applyBorder="1" applyAlignment="1">
      <alignment horizontal="center" vertical="center"/>
    </xf>
    <xf numFmtId="0" fontId="16" fillId="0" borderId="17" xfId="0" applyFont="1" applyBorder="1" applyAlignment="1">
      <alignment horizontal="center" vertical="center"/>
    </xf>
    <xf numFmtId="0" fontId="16" fillId="0" borderId="15" xfId="0" applyFont="1" applyBorder="1" applyAlignment="1">
      <alignment horizontal="center" vertical="center"/>
    </xf>
    <xf numFmtId="0" fontId="16" fillId="0" borderId="107"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7" borderId="17" xfId="0" applyFont="1" applyFill="1" applyBorder="1" applyAlignment="1" applyProtection="1">
      <alignment vertical="center" shrinkToFit="1"/>
      <protection locked="0"/>
    </xf>
    <xf numFmtId="0" fontId="16" fillId="7" borderId="105" xfId="0" applyFont="1" applyFill="1" applyBorder="1" applyAlignment="1" applyProtection="1">
      <alignment vertical="center" shrinkToFit="1"/>
      <protection locked="0"/>
    </xf>
    <xf numFmtId="0" fontId="16" fillId="7" borderId="17" xfId="0" applyFont="1" applyFill="1" applyBorder="1" applyAlignment="1" applyProtection="1">
      <alignment horizontal="center" vertical="center" shrinkToFit="1"/>
      <protection locked="0"/>
    </xf>
    <xf numFmtId="0" fontId="16" fillId="7" borderId="105" xfId="0" applyFont="1" applyFill="1" applyBorder="1" applyAlignment="1" applyProtection="1">
      <alignment horizontal="center" vertical="center" shrinkToFit="1"/>
      <protection locked="0"/>
    </xf>
    <xf numFmtId="0" fontId="16" fillId="7" borderId="38" xfId="0" applyFont="1" applyFill="1" applyBorder="1" applyAlignment="1" applyProtection="1">
      <alignment vertical="center" shrinkToFit="1"/>
      <protection locked="0"/>
    </xf>
    <xf numFmtId="0" fontId="16" fillId="7" borderId="122" xfId="0" applyFont="1" applyFill="1" applyBorder="1" applyAlignment="1" applyProtection="1">
      <alignment vertical="center" shrinkToFit="1"/>
      <protection locked="0"/>
    </xf>
    <xf numFmtId="0" fontId="16" fillId="7" borderId="38" xfId="0" applyFont="1" applyFill="1" applyBorder="1" applyAlignment="1" applyProtection="1">
      <alignment horizontal="center" vertical="center" shrinkToFit="1"/>
      <protection locked="0"/>
    </xf>
    <xf numFmtId="0" fontId="16" fillId="7" borderId="122" xfId="0" applyFont="1" applyFill="1" applyBorder="1" applyAlignment="1" applyProtection="1">
      <alignment horizontal="center" vertical="center" shrinkToFit="1"/>
      <protection locked="0"/>
    </xf>
    <xf numFmtId="0" fontId="16" fillId="7" borderId="18" xfId="0" applyFont="1" applyFill="1" applyBorder="1" applyAlignment="1" applyProtection="1">
      <alignment vertical="center" shrinkToFit="1"/>
      <protection locked="0"/>
    </xf>
    <xf numFmtId="0" fontId="16" fillId="7" borderId="123" xfId="0" applyFont="1" applyFill="1" applyBorder="1" applyAlignment="1" applyProtection="1">
      <alignment vertical="center" shrinkToFit="1"/>
      <protection locked="0"/>
    </xf>
    <xf numFmtId="0" fontId="16" fillId="7" borderId="18" xfId="0" applyFont="1" applyFill="1" applyBorder="1" applyAlignment="1" applyProtection="1">
      <alignment horizontal="center" vertical="center" shrinkToFit="1"/>
      <protection locked="0"/>
    </xf>
    <xf numFmtId="0" fontId="16" fillId="7" borderId="123" xfId="0" applyFont="1" applyFill="1" applyBorder="1" applyAlignment="1" applyProtection="1">
      <alignment horizontal="center" vertical="center" shrinkToFit="1"/>
      <protection locked="0"/>
    </xf>
    <xf numFmtId="0" fontId="25" fillId="7" borderId="39" xfId="0" applyFont="1" applyFill="1" applyBorder="1" applyAlignment="1" applyProtection="1">
      <alignment horizontal="center" vertical="center" shrinkToFit="1"/>
      <protection locked="0"/>
    </xf>
    <xf numFmtId="0" fontId="25" fillId="7" borderId="38" xfId="0" applyFont="1" applyFill="1" applyBorder="1" applyAlignment="1" applyProtection="1">
      <alignment horizontal="center" vertical="center" shrinkToFit="1"/>
      <protection locked="0"/>
    </xf>
    <xf numFmtId="0" fontId="25" fillId="7" borderId="14" xfId="0" applyFont="1" applyFill="1" applyBorder="1" applyAlignment="1" applyProtection="1">
      <alignment horizontal="center" vertical="center" shrinkToFit="1"/>
      <protection locked="0"/>
    </xf>
    <xf numFmtId="0" fontId="25" fillId="7" borderId="17" xfId="0" applyFont="1" applyFill="1" applyBorder="1" applyAlignment="1" applyProtection="1">
      <alignment horizontal="center" vertical="center" shrinkToFit="1"/>
      <protection locked="0"/>
    </xf>
    <xf numFmtId="0" fontId="25" fillId="7" borderId="12" xfId="0" applyFont="1" applyFill="1" applyBorder="1" applyAlignment="1" applyProtection="1">
      <alignment horizontal="center" vertical="center" shrinkToFit="1"/>
      <protection locked="0"/>
    </xf>
    <xf numFmtId="0" fontId="25" fillId="7" borderId="18" xfId="0" applyFont="1" applyFill="1" applyBorder="1" applyAlignment="1" applyProtection="1">
      <alignment horizontal="center" vertical="center" shrinkToFit="1"/>
      <protection locked="0"/>
    </xf>
    <xf numFmtId="0" fontId="28" fillId="0" borderId="113" xfId="0" applyFont="1" applyBorder="1">
      <alignment vertical="center"/>
    </xf>
    <xf numFmtId="0" fontId="64" fillId="0" borderId="113" xfId="0" applyFont="1" applyBorder="1">
      <alignment vertical="center"/>
    </xf>
    <xf numFmtId="0" fontId="64" fillId="0" borderId="114" xfId="0" applyFont="1" applyBorder="1">
      <alignment vertical="center"/>
    </xf>
    <xf numFmtId="0" fontId="29" fillId="0" borderId="43" xfId="0" applyFont="1" applyBorder="1" applyProtection="1">
      <alignment vertical="center"/>
      <protection locked="0"/>
    </xf>
    <xf numFmtId="0" fontId="63" fillId="0" borderId="43" xfId="0" applyFont="1" applyBorder="1" applyProtection="1">
      <alignment vertical="center"/>
      <protection locked="0"/>
    </xf>
    <xf numFmtId="0" fontId="63" fillId="0" borderId="121" xfId="0" applyFont="1" applyBorder="1" applyProtection="1">
      <alignment vertical="center"/>
      <protection locked="0"/>
    </xf>
    <xf numFmtId="0" fontId="15" fillId="0" borderId="17" xfId="0" applyFont="1" applyBorder="1">
      <alignment vertical="center"/>
    </xf>
    <xf numFmtId="0" fontId="15" fillId="0" borderId="15" xfId="0" applyFont="1" applyBorder="1">
      <alignment vertical="center"/>
    </xf>
    <xf numFmtId="0" fontId="15" fillId="0" borderId="33" xfId="0" applyFont="1" applyBorder="1" applyAlignment="1">
      <alignment horizontal="center" vertical="top"/>
    </xf>
    <xf numFmtId="0" fontId="15" fillId="0" borderId="21" xfId="0" applyFont="1" applyBorder="1" applyAlignment="1">
      <alignment horizontal="center" vertical="top"/>
    </xf>
    <xf numFmtId="0" fontId="29" fillId="0" borderId="128" xfId="0" applyFont="1" applyBorder="1" applyAlignment="1" applyProtection="1">
      <alignment horizontal="center" vertical="center" shrinkToFit="1"/>
      <protection locked="0"/>
    </xf>
    <xf numFmtId="0" fontId="29" fillId="0" borderId="43" xfId="0" applyFont="1" applyBorder="1" applyAlignment="1" applyProtection="1">
      <alignment horizontal="center" vertical="center" shrinkToFit="1"/>
      <protection locked="0"/>
    </xf>
    <xf numFmtId="0" fontId="29" fillId="0" borderId="121" xfId="0" applyFont="1" applyBorder="1" applyAlignment="1" applyProtection="1">
      <alignment horizontal="center" vertical="center" shrinkToFit="1"/>
      <protection locked="0"/>
    </xf>
    <xf numFmtId="0" fontId="15" fillId="0" borderId="44" xfId="0" applyFont="1" applyBorder="1" applyAlignment="1">
      <alignment horizontal="center" vertical="top" textRotation="255"/>
    </xf>
    <xf numFmtId="0" fontId="15" fillId="0" borderId="11" xfId="0" applyFont="1" applyBorder="1" applyAlignment="1">
      <alignment horizontal="center" vertical="top" textRotation="255"/>
    </xf>
    <xf numFmtId="0" fontId="29" fillId="0" borderId="119" xfId="0" applyFont="1" applyBorder="1" applyAlignment="1" applyProtection="1">
      <alignment horizontal="center" vertical="center"/>
      <protection locked="0"/>
    </xf>
    <xf numFmtId="0" fontId="53" fillId="7" borderId="115" xfId="0" applyFont="1" applyFill="1" applyBorder="1" applyAlignment="1" applyProtection="1">
      <alignment horizontal="center" vertical="center" shrinkToFit="1"/>
      <protection locked="0"/>
    </xf>
    <xf numFmtId="0" fontId="53" fillId="7" borderId="113" xfId="0" applyFont="1" applyFill="1" applyBorder="1" applyAlignment="1" applyProtection="1">
      <alignment horizontal="center" vertical="center" shrinkToFit="1"/>
      <protection locked="0"/>
    </xf>
    <xf numFmtId="0" fontId="52" fillId="7" borderId="113" xfId="0" applyFont="1" applyFill="1" applyBorder="1" applyAlignment="1" applyProtection="1">
      <alignment vertical="center" shrinkToFit="1"/>
      <protection locked="0"/>
    </xf>
    <xf numFmtId="0" fontId="52" fillId="7" borderId="137" xfId="0" applyFont="1" applyFill="1" applyBorder="1" applyAlignment="1" applyProtection="1">
      <alignment vertical="center" shrinkToFit="1"/>
      <protection locked="0"/>
    </xf>
    <xf numFmtId="0" fontId="52" fillId="7" borderId="113" xfId="0" applyFont="1" applyFill="1" applyBorder="1" applyAlignment="1" applyProtection="1">
      <alignment horizontal="center" vertical="center" shrinkToFit="1"/>
      <protection locked="0"/>
    </xf>
    <xf numFmtId="0" fontId="52" fillId="7" borderId="119" xfId="0" applyFont="1" applyFill="1" applyBorder="1" applyAlignment="1" applyProtection="1">
      <alignment horizontal="center" vertical="center"/>
      <protection locked="0"/>
    </xf>
    <xf numFmtId="0" fontId="60" fillId="0" borderId="0" xfId="0" applyFont="1">
      <alignment vertical="center"/>
    </xf>
    <xf numFmtId="176" fontId="15" fillId="8" borderId="130" xfId="0" applyNumberFormat="1" applyFont="1" applyFill="1" applyBorder="1" applyAlignment="1">
      <alignment horizontal="center" vertical="center"/>
    </xf>
    <xf numFmtId="176" fontId="28" fillId="0" borderId="43" xfId="0" applyNumberFormat="1" applyFont="1" applyBorder="1" applyAlignment="1">
      <alignment horizontal="center" vertical="center" wrapText="1"/>
    </xf>
    <xf numFmtId="176" fontId="28" fillId="0" borderId="131" xfId="0" applyNumberFormat="1" applyFont="1" applyBorder="1" applyAlignment="1">
      <alignment horizontal="center" vertical="center" wrapText="1"/>
    </xf>
    <xf numFmtId="38" fontId="29" fillId="0" borderId="31" xfId="1" applyFont="1" applyFill="1" applyBorder="1" applyAlignment="1" applyProtection="1">
      <alignment horizontal="left" vertical="center" shrinkToFit="1"/>
      <protection locked="0"/>
    </xf>
    <xf numFmtId="0" fontId="14" fillId="2" borderId="27" xfId="0" applyFont="1" applyFill="1" applyBorder="1" applyAlignment="1">
      <alignment horizontal="left" vertical="center"/>
    </xf>
    <xf numFmtId="0" fontId="14" fillId="2" borderId="28" xfId="0" applyFont="1" applyFill="1" applyBorder="1" applyAlignment="1">
      <alignment horizontal="left" vertical="center"/>
    </xf>
    <xf numFmtId="38" fontId="15" fillId="2" borderId="19" xfId="1" applyFont="1" applyFill="1" applyBorder="1" applyAlignment="1" applyProtection="1">
      <alignment horizontal="center" vertical="center"/>
    </xf>
    <xf numFmtId="0" fontId="29" fillId="0" borderId="130" xfId="0" applyFont="1" applyBorder="1" applyAlignment="1" applyProtection="1">
      <alignment horizontal="center" vertical="center"/>
      <protection locked="0"/>
    </xf>
    <xf numFmtId="176" fontId="62" fillId="0" borderId="17" xfId="0" applyNumberFormat="1" applyFont="1" applyBorder="1" applyAlignment="1" applyProtection="1">
      <alignment horizontal="center" vertical="center" wrapText="1"/>
      <protection locked="0"/>
    </xf>
    <xf numFmtId="176" fontId="62" fillId="0" borderId="31" xfId="0" applyNumberFormat="1" applyFont="1" applyBorder="1" applyAlignment="1" applyProtection="1">
      <alignment horizontal="center" vertical="center" wrapText="1"/>
      <protection locked="0"/>
    </xf>
    <xf numFmtId="0" fontId="0" fillId="0" borderId="18" xfId="0" applyBorder="1">
      <alignment vertical="center"/>
    </xf>
    <xf numFmtId="0" fontId="8" fillId="0" borderId="0" xfId="0" applyFont="1" applyAlignment="1">
      <alignment horizontal="center" vertical="center" shrinkToFit="1"/>
    </xf>
    <xf numFmtId="0" fontId="52" fillId="7" borderId="139" xfId="0" applyFont="1" applyFill="1" applyBorder="1" applyAlignment="1" applyProtection="1">
      <alignment horizontal="center" vertical="center"/>
      <protection locked="0"/>
    </xf>
    <xf numFmtId="0" fontId="52" fillId="7" borderId="121" xfId="0" applyFont="1" applyFill="1" applyBorder="1" applyAlignment="1" applyProtection="1">
      <alignment horizontal="center" vertical="center"/>
      <protection locked="0"/>
    </xf>
    <xf numFmtId="0" fontId="0" fillId="0" borderId="36" xfId="0" applyBorder="1">
      <alignment vertical="center"/>
    </xf>
    <xf numFmtId="0" fontId="8" fillId="0" borderId="40" xfId="0" applyFont="1" applyBorder="1">
      <alignment vertical="center"/>
    </xf>
    <xf numFmtId="0" fontId="61" fillId="8" borderId="104" xfId="0" applyFont="1" applyFill="1" applyBorder="1" applyAlignment="1">
      <alignment horizontal="center" vertical="center"/>
    </xf>
    <xf numFmtId="0" fontId="8" fillId="0" borderId="6" xfId="0" applyFont="1" applyBorder="1" applyAlignment="1">
      <alignment horizontal="center" vertical="center"/>
    </xf>
    <xf numFmtId="0" fontId="52" fillId="7" borderId="106" xfId="0" applyFont="1" applyFill="1" applyBorder="1" applyAlignment="1" applyProtection="1">
      <alignment horizontal="center" vertical="center"/>
      <protection locked="0"/>
    </xf>
    <xf numFmtId="176" fontId="62" fillId="0" borderId="18" xfId="0" applyNumberFormat="1" applyFont="1" applyBorder="1" applyAlignment="1" applyProtection="1">
      <alignment horizontal="center" vertical="center" wrapText="1"/>
      <protection locked="0"/>
    </xf>
    <xf numFmtId="176" fontId="62" fillId="0" borderId="36" xfId="0" applyNumberFormat="1" applyFont="1" applyBorder="1" applyAlignment="1" applyProtection="1">
      <alignment horizontal="center" vertical="center" wrapText="1"/>
      <protection locked="0"/>
    </xf>
    <xf numFmtId="0" fontId="8" fillId="0" borderId="23" xfId="0" applyFont="1" applyBorder="1" applyAlignment="1">
      <alignment horizontal="center" vertical="center" wrapText="1"/>
    </xf>
    <xf numFmtId="0" fontId="52" fillId="7" borderId="107" xfId="0" applyFont="1" applyFill="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52" fillId="7" borderId="38" xfId="0" applyFont="1" applyFill="1" applyBorder="1" applyAlignment="1" applyProtection="1">
      <alignment vertical="center" shrinkToFit="1"/>
      <protection locked="0"/>
    </xf>
    <xf numFmtId="0" fontId="52" fillId="7" borderId="122" xfId="0" applyFont="1" applyFill="1" applyBorder="1" applyAlignment="1" applyProtection="1">
      <alignment vertical="center" shrinkToFit="1"/>
      <protection locked="0"/>
    </xf>
    <xf numFmtId="0" fontId="52" fillId="7" borderId="38" xfId="0" applyFont="1" applyFill="1" applyBorder="1" applyAlignment="1" applyProtection="1">
      <alignment horizontal="center" vertical="center" shrinkToFit="1"/>
      <protection locked="0"/>
    </xf>
    <xf numFmtId="0" fontId="52" fillId="7" borderId="43" xfId="0" applyFont="1" applyFill="1" applyBorder="1" applyAlignment="1" applyProtection="1">
      <alignment vertical="center" shrinkToFit="1"/>
      <protection locked="0"/>
    </xf>
    <xf numFmtId="0" fontId="52" fillId="7" borderId="138" xfId="0" applyFont="1" applyFill="1" applyBorder="1" applyAlignment="1" applyProtection="1">
      <alignment vertical="center" shrinkToFit="1"/>
      <protection locked="0"/>
    </xf>
    <xf numFmtId="0" fontId="52" fillId="7" borderId="43" xfId="0" applyFont="1" applyFill="1" applyBorder="1" applyAlignment="1" applyProtection="1">
      <alignment horizontal="center" vertical="center" shrinkToFit="1"/>
      <protection locked="0"/>
    </xf>
    <xf numFmtId="0" fontId="53" fillId="7" borderId="128" xfId="0" applyFont="1" applyFill="1" applyBorder="1" applyAlignment="1" applyProtection="1">
      <alignment horizontal="center" vertical="center" shrinkToFit="1"/>
      <protection locked="0"/>
    </xf>
    <xf numFmtId="0" fontId="53" fillId="7" borderId="43" xfId="0" applyFont="1" applyFill="1" applyBorder="1" applyAlignment="1" applyProtection="1">
      <alignment horizontal="center" vertical="center" shrinkToFit="1"/>
      <protection locked="0"/>
    </xf>
    <xf numFmtId="0" fontId="29" fillId="0" borderId="107" xfId="0" applyFont="1" applyBorder="1" applyAlignment="1" applyProtection="1">
      <alignment horizontal="center" vertical="center"/>
      <protection locked="0"/>
    </xf>
    <xf numFmtId="0" fontId="53" fillId="7" borderId="39" xfId="0" applyFont="1" applyFill="1" applyBorder="1" applyAlignment="1" applyProtection="1">
      <alignment horizontal="center" vertical="center" shrinkToFit="1"/>
      <protection locked="0"/>
    </xf>
    <xf numFmtId="0" fontId="53" fillId="7" borderId="38" xfId="0" applyFont="1" applyFill="1" applyBorder="1" applyAlignment="1" applyProtection="1">
      <alignment horizontal="center" vertical="center" shrinkToFit="1"/>
      <protection locked="0"/>
    </xf>
    <xf numFmtId="49" fontId="8" fillId="17" borderId="21" xfId="1" applyNumberFormat="1" applyFont="1" applyFill="1" applyBorder="1" applyAlignment="1" applyProtection="1">
      <alignment vertical="center" shrinkToFit="1"/>
      <protection locked="0"/>
    </xf>
    <xf numFmtId="0" fontId="8" fillId="17" borderId="21" xfId="0" applyFont="1" applyFill="1" applyBorder="1" applyAlignment="1" applyProtection="1">
      <alignment vertical="center" shrinkToFit="1"/>
      <protection locked="0"/>
    </xf>
    <xf numFmtId="0" fontId="29" fillId="0" borderId="38" xfId="0" applyFont="1" applyBorder="1">
      <alignment vertical="center"/>
    </xf>
    <xf numFmtId="0" fontId="29" fillId="0" borderId="108" xfId="0" applyFont="1" applyBorder="1">
      <alignment vertical="center"/>
    </xf>
    <xf numFmtId="0" fontId="29" fillId="0" borderId="113" xfId="0" applyFont="1" applyBorder="1">
      <alignment vertical="center"/>
    </xf>
    <xf numFmtId="0" fontId="63" fillId="0" borderId="113" xfId="0" applyFont="1" applyBorder="1">
      <alignment vertical="center"/>
    </xf>
    <xf numFmtId="0" fontId="63" fillId="0" borderId="114" xfId="0" applyFont="1" applyBorder="1">
      <alignment vertical="center"/>
    </xf>
    <xf numFmtId="0" fontId="29" fillId="0" borderId="43" xfId="0" applyFont="1" applyBorder="1">
      <alignment vertical="center"/>
    </xf>
    <xf numFmtId="0" fontId="63" fillId="0" borderId="43" xfId="0" applyFont="1" applyBorder="1">
      <alignment vertical="center"/>
    </xf>
    <xf numFmtId="0" fontId="63" fillId="0" borderId="121" xfId="0" applyFont="1" applyBorder="1">
      <alignment vertical="center"/>
    </xf>
    <xf numFmtId="0" fontId="19" fillId="3" borderId="51" xfId="0" applyFont="1" applyFill="1" applyBorder="1" applyAlignment="1">
      <alignment horizontal="center" vertical="top" textRotation="255"/>
    </xf>
    <xf numFmtId="0" fontId="19" fillId="3" borderId="45" xfId="0" applyFont="1" applyFill="1" applyBorder="1" applyAlignment="1">
      <alignment horizontal="center" vertical="top" textRotation="255"/>
    </xf>
    <xf numFmtId="0" fontId="19" fillId="3" borderId="46" xfId="0" applyFont="1" applyFill="1" applyBorder="1" applyAlignment="1">
      <alignment horizontal="center" vertical="top" textRotation="255"/>
    </xf>
    <xf numFmtId="0" fontId="22" fillId="12" borderId="51" xfId="0" applyFont="1" applyFill="1" applyBorder="1" applyAlignment="1">
      <alignment horizontal="center" vertical="center"/>
    </xf>
    <xf numFmtId="0" fontId="22" fillId="12" borderId="45" xfId="0" applyFont="1" applyFill="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18" fillId="0" borderId="72" xfId="0" applyFont="1" applyBorder="1" applyAlignment="1">
      <alignment horizontal="center" vertical="center"/>
    </xf>
    <xf numFmtId="0" fontId="18" fillId="0" borderId="16" xfId="0" applyFont="1" applyBorder="1" applyAlignment="1">
      <alignment horizontal="center" vertical="center"/>
    </xf>
    <xf numFmtId="0" fontId="19" fillId="10" borderId="51" xfId="0" applyFont="1" applyFill="1" applyBorder="1" applyAlignment="1">
      <alignment vertical="top" textRotation="255"/>
    </xf>
    <xf numFmtId="0" fontId="19" fillId="10" borderId="45" xfId="0" applyFont="1" applyFill="1" applyBorder="1" applyAlignment="1">
      <alignment vertical="top" textRotation="255"/>
    </xf>
    <xf numFmtId="0" fontId="19" fillId="10" borderId="46" xfId="0" applyFont="1" applyFill="1" applyBorder="1" applyAlignment="1">
      <alignment vertical="top" textRotation="255"/>
    </xf>
    <xf numFmtId="0" fontId="19" fillId="10" borderId="27" xfId="0" applyFont="1" applyFill="1" applyBorder="1" applyAlignment="1">
      <alignment horizontal="center" vertical="center"/>
    </xf>
    <xf numFmtId="0" fontId="19" fillId="10" borderId="28" xfId="0" applyFont="1" applyFill="1" applyBorder="1" applyAlignment="1">
      <alignment horizontal="center" vertical="center"/>
    </xf>
    <xf numFmtId="0" fontId="19" fillId="10" borderId="29" xfId="0" applyFont="1" applyFill="1" applyBorder="1" applyAlignment="1">
      <alignment horizontal="center" vertical="center"/>
    </xf>
    <xf numFmtId="0" fontId="24" fillId="10" borderId="7" xfId="0" applyFont="1" applyFill="1" applyBorder="1" applyAlignment="1">
      <alignment horizontal="center" vertical="center"/>
    </xf>
    <xf numFmtId="0" fontId="24" fillId="10" borderId="8" xfId="0" applyFont="1" applyFill="1" applyBorder="1" applyAlignment="1">
      <alignment horizontal="center" vertical="center"/>
    </xf>
    <xf numFmtId="0" fontId="18" fillId="0" borderId="34" xfId="0" applyFont="1" applyBorder="1" applyAlignment="1">
      <alignment horizontal="center" vertical="center"/>
    </xf>
    <xf numFmtId="0" fontId="18" fillId="0" borderId="15" xfId="0" applyFont="1" applyBorder="1" applyAlignment="1">
      <alignment horizontal="center" vertical="center"/>
    </xf>
    <xf numFmtId="0" fontId="19" fillId="7" borderId="51" xfId="0" applyFont="1" applyFill="1" applyBorder="1" applyAlignment="1">
      <alignment horizontal="center" vertical="top" textRotation="255" wrapText="1"/>
    </xf>
    <xf numFmtId="0" fontId="19" fillId="7" borderId="45" xfId="0" applyFont="1" applyFill="1" applyBorder="1" applyAlignment="1">
      <alignment horizontal="center" vertical="top" textRotation="255" wrapText="1"/>
    </xf>
    <xf numFmtId="0" fontId="19" fillId="7" borderId="46" xfId="0" applyFont="1" applyFill="1" applyBorder="1" applyAlignment="1">
      <alignment horizontal="center" vertical="top" textRotation="255" wrapText="1"/>
    </xf>
  </cellXfs>
  <cellStyles count="5">
    <cellStyle name="パーセント" xfId="4" builtinId="5"/>
    <cellStyle name="桁区切り" xfId="1" builtinId="6"/>
    <cellStyle name="標準" xfId="0" builtinId="0"/>
    <cellStyle name="標準 2" xfId="3" xr:uid="{00000000-0005-0000-0000-000002000000}"/>
    <cellStyle name="標準_長期受付用紙　（裏）" xfId="2" xr:uid="{00000000-0005-0000-0000-000003000000}"/>
  </cellStyles>
  <dxfs count="2">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F407-ADDE-4B98-83CC-3DB6877F5FBB}">
  <sheetPr>
    <tabColor theme="5" tint="0.59999389629810485"/>
    <pageSetUpPr fitToPage="1"/>
  </sheetPr>
  <dimension ref="B1:BJ126"/>
  <sheetViews>
    <sheetView view="pageBreakPreview" zoomScale="85" zoomScaleNormal="85" zoomScaleSheetLayoutView="85" workbookViewId="0">
      <selection activeCell="AJ23" sqref="AJ23"/>
    </sheetView>
  </sheetViews>
  <sheetFormatPr defaultColWidth="3.625" defaultRowHeight="21" customHeight="1"/>
  <cols>
    <col min="1" max="1" width="2.125" style="12" customWidth="1"/>
    <col min="2" max="2" width="4.5" style="40" customWidth="1"/>
    <col min="3" max="27" width="3.75" style="12" customWidth="1"/>
    <col min="28" max="29" width="4.25" style="12" customWidth="1"/>
    <col min="30" max="30" width="4.125" style="12" customWidth="1"/>
    <col min="31" max="32" width="3.75" style="12" customWidth="1"/>
    <col min="33" max="33" width="1.875" style="12" customWidth="1"/>
    <col min="34" max="34" width="6.625" style="11" customWidth="1"/>
    <col min="35" max="35" width="3.625" style="12"/>
    <col min="36" max="56" width="3.75" style="12" customWidth="1"/>
    <col min="57" max="16384" width="3.625" style="12"/>
  </cols>
  <sheetData>
    <row r="1" spans="2:57" ht="21" customHeight="1">
      <c r="B1" s="632" t="s">
        <v>165</v>
      </c>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10"/>
    </row>
    <row r="2" spans="2:57" ht="15.75" customHeight="1">
      <c r="B2" s="633" t="s">
        <v>344</v>
      </c>
      <c r="C2" s="633"/>
      <c r="D2" s="633"/>
      <c r="E2" s="633"/>
      <c r="F2" s="633"/>
      <c r="G2" s="633"/>
      <c r="H2" s="633"/>
      <c r="I2" s="633"/>
      <c r="J2" s="633"/>
      <c r="K2" s="633"/>
      <c r="L2" s="635" t="s">
        <v>313</v>
      </c>
      <c r="M2" s="635"/>
      <c r="N2" s="635"/>
      <c r="O2" s="635"/>
      <c r="P2" s="635"/>
      <c r="Q2" s="635"/>
      <c r="R2" s="635"/>
      <c r="S2" s="635"/>
      <c r="T2" s="635"/>
      <c r="U2" s="635"/>
      <c r="V2" s="635"/>
      <c r="W2" s="635"/>
      <c r="X2" s="635"/>
      <c r="Y2" s="635"/>
      <c r="Z2" s="636" t="s">
        <v>314</v>
      </c>
      <c r="AA2" s="636"/>
      <c r="AB2" s="636"/>
      <c r="AC2" s="636"/>
      <c r="AD2" s="636"/>
      <c r="AE2" s="636"/>
      <c r="AF2" s="636"/>
    </row>
    <row r="3" spans="2:57" ht="19.5" customHeight="1" thickBot="1">
      <c r="B3" s="633"/>
      <c r="C3" s="633"/>
      <c r="D3" s="633"/>
      <c r="E3" s="633"/>
      <c r="F3" s="633"/>
      <c r="G3" s="633"/>
      <c r="H3" s="633"/>
      <c r="I3" s="633"/>
      <c r="J3" s="633"/>
      <c r="K3" s="633"/>
      <c r="L3" s="637"/>
      <c r="M3" s="637"/>
      <c r="N3" s="637"/>
      <c r="O3" s="637"/>
      <c r="P3" s="637"/>
      <c r="Q3" s="637"/>
      <c r="R3" s="637"/>
      <c r="S3" s="637"/>
      <c r="T3" s="637"/>
      <c r="U3" s="637"/>
      <c r="V3" s="637"/>
      <c r="W3" s="637"/>
      <c r="X3" s="637"/>
      <c r="Y3" s="637"/>
      <c r="Z3" s="638"/>
      <c r="AA3" s="638"/>
      <c r="AB3" s="638"/>
      <c r="AC3" s="638"/>
      <c r="AD3" s="638"/>
      <c r="AE3" s="638"/>
      <c r="AF3" s="638"/>
      <c r="AH3" s="13" t="s">
        <v>316</v>
      </c>
    </row>
    <row r="4" spans="2:57" ht="27" customHeight="1" thickBot="1">
      <c r="B4" s="634"/>
      <c r="C4" s="634"/>
      <c r="D4" s="634"/>
      <c r="E4" s="634"/>
      <c r="F4" s="634"/>
      <c r="G4" s="634"/>
      <c r="H4" s="634"/>
      <c r="I4" s="634"/>
      <c r="J4" s="634"/>
      <c r="K4" s="634"/>
      <c r="L4" s="639" t="s">
        <v>315</v>
      </c>
      <c r="M4" s="640"/>
      <c r="N4" s="640"/>
      <c r="O4" s="640"/>
      <c r="P4" s="640"/>
      <c r="Q4" s="640"/>
      <c r="R4" s="640"/>
      <c r="S4" s="640"/>
      <c r="T4" s="640"/>
      <c r="U4" s="640"/>
      <c r="V4" s="640"/>
      <c r="W4" s="640"/>
      <c r="X4" s="640"/>
      <c r="Y4" s="641"/>
      <c r="Z4" s="642" t="s">
        <v>323</v>
      </c>
      <c r="AA4" s="643"/>
      <c r="AB4" s="644" t="s">
        <v>348</v>
      </c>
      <c r="AC4" s="644"/>
      <c r="AD4" s="644"/>
      <c r="AE4" s="644"/>
      <c r="AF4" s="645"/>
      <c r="AH4" s="13" t="s">
        <v>291</v>
      </c>
    </row>
    <row r="5" spans="2:57" ht="22.5" customHeight="1" thickBot="1">
      <c r="B5" s="619" t="s">
        <v>346</v>
      </c>
      <c r="C5" s="620"/>
      <c r="D5" s="620"/>
      <c r="E5" s="620"/>
      <c r="F5" s="620"/>
      <c r="G5" s="621"/>
      <c r="H5" s="622" t="s">
        <v>65</v>
      </c>
      <c r="I5" s="364"/>
      <c r="J5" s="364"/>
      <c r="K5" s="364"/>
      <c r="L5" s="623" t="s">
        <v>51</v>
      </c>
      <c r="M5" s="624"/>
      <c r="N5" s="624"/>
      <c r="O5" s="624"/>
      <c r="P5" s="624"/>
      <c r="Q5" s="624"/>
      <c r="R5" s="624"/>
      <c r="S5" s="624"/>
      <c r="T5" s="624"/>
      <c r="U5" s="624"/>
      <c r="V5" s="624"/>
      <c r="W5" s="624"/>
      <c r="X5" s="625" t="s">
        <v>157</v>
      </c>
      <c r="Y5" s="626"/>
      <c r="Z5" s="626" t="s">
        <v>159</v>
      </c>
      <c r="AA5" s="627"/>
      <c r="AB5" s="628" t="s">
        <v>158</v>
      </c>
      <c r="AC5" s="629"/>
      <c r="AD5" s="366" t="s">
        <v>21</v>
      </c>
      <c r="AE5" s="367"/>
      <c r="AF5" s="518"/>
      <c r="AH5" s="14" t="s">
        <v>153</v>
      </c>
      <c r="AI5" s="114" t="s">
        <v>31</v>
      </c>
      <c r="AJ5" s="115" t="s">
        <v>308</v>
      </c>
    </row>
    <row r="6" spans="2:57" ht="22.5" customHeight="1" thickBot="1">
      <c r="B6" s="224" t="s">
        <v>326</v>
      </c>
      <c r="C6" s="630" t="s">
        <v>327</v>
      </c>
      <c r="D6" s="630"/>
      <c r="E6" s="630"/>
      <c r="F6" s="630"/>
      <c r="G6" s="631"/>
      <c r="H6" s="544" t="s">
        <v>150</v>
      </c>
      <c r="I6" s="545"/>
      <c r="J6" s="545"/>
      <c r="K6" s="546"/>
      <c r="L6" s="547"/>
      <c r="M6" s="548"/>
      <c r="N6" s="548"/>
      <c r="O6" s="548"/>
      <c r="P6" s="548"/>
      <c r="Q6" s="548"/>
      <c r="R6" s="548"/>
      <c r="S6" s="548"/>
      <c r="T6" s="548"/>
      <c r="U6" s="548"/>
      <c r="V6" s="548"/>
      <c r="W6" s="548"/>
      <c r="X6" s="549"/>
      <c r="Y6" s="549"/>
      <c r="Z6" s="549"/>
      <c r="AA6" s="550"/>
      <c r="AB6" s="579" t="e">
        <f>ROUNDDOWN(Z6/X6/1000,1)</f>
        <v>#DIV/0!</v>
      </c>
      <c r="AC6" s="579"/>
      <c r="AD6" s="19" t="s">
        <v>154</v>
      </c>
      <c r="AE6" s="580">
        <f>IF(H6="","",INDEX(リスト!C13:F15,MATCH('仕様基準（省エネ・誘導）'!AB4,リスト!B13:B15,0),MATCH('仕様基準（省エネ・誘導）'!H6,リスト!C12:F12,0)))</f>
        <v>4.5999999999999996</v>
      </c>
      <c r="AF6" s="581"/>
      <c r="AH6" s="17" t="e">
        <f>IF(ASC(AB6)-ASC(AE6)&gt;=0,"➜ OK","➜ NG")</f>
        <v>#DIV/0!</v>
      </c>
      <c r="AI6" s="591" t="s">
        <v>56</v>
      </c>
      <c r="AJ6" s="592"/>
      <c r="AK6" s="593"/>
      <c r="AL6" s="29" t="s">
        <v>268</v>
      </c>
      <c r="AM6" s="27"/>
    </row>
    <row r="7" spans="2:57" ht="22.5" customHeight="1" thickBot="1">
      <c r="B7" s="222"/>
      <c r="C7" s="678" t="s">
        <v>7</v>
      </c>
      <c r="D7" s="679"/>
      <c r="E7" s="679"/>
      <c r="F7" s="679"/>
      <c r="G7" s="680"/>
      <c r="H7" s="594" t="s">
        <v>150</v>
      </c>
      <c r="I7" s="595"/>
      <c r="J7" s="595"/>
      <c r="K7" s="596"/>
      <c r="L7" s="597"/>
      <c r="M7" s="598"/>
      <c r="N7" s="598"/>
      <c r="O7" s="598"/>
      <c r="P7" s="598"/>
      <c r="Q7" s="598"/>
      <c r="R7" s="598"/>
      <c r="S7" s="598"/>
      <c r="T7" s="598"/>
      <c r="U7" s="598"/>
      <c r="V7" s="598"/>
      <c r="W7" s="598"/>
      <c r="X7" s="599"/>
      <c r="Y7" s="599"/>
      <c r="Z7" s="599"/>
      <c r="AA7" s="600"/>
      <c r="AB7" s="601" t="e">
        <f t="shared" ref="AB7:AB9" si="0">ROUNDDOWN(Z7/X7/1000,1)</f>
        <v>#DIV/0!</v>
      </c>
      <c r="AC7" s="601"/>
      <c r="AD7" s="231" t="s">
        <v>154</v>
      </c>
      <c r="AE7" s="602">
        <f>IF(H7="","",INDEX(リスト!C18:F20,MATCH('仕様基準（省エネ・誘導）'!AB4,リスト!B18:B20,0),MATCH('仕様基準（省エネ・誘導）'!H7,リスト!C17:F17,0)))</f>
        <v>4</v>
      </c>
      <c r="AF7" s="603"/>
      <c r="AH7" s="17" t="e">
        <f t="shared" ref="AH7:AH13" si="1">IF(ASC(AB7)-ASC(AE7)&gt;=0,"➜ OK","➜ NG")</f>
        <v>#DIV/0!</v>
      </c>
      <c r="AI7" s="604" t="s">
        <v>57</v>
      </c>
      <c r="AJ7" s="605"/>
      <c r="AK7" s="606"/>
      <c r="AL7" s="29" t="s">
        <v>270</v>
      </c>
      <c r="BE7" s="15"/>
    </row>
    <row r="8" spans="2:57" ht="22.5" customHeight="1" thickBot="1">
      <c r="B8" s="220"/>
      <c r="C8" s="681"/>
      <c r="D8" s="682"/>
      <c r="E8" s="682"/>
      <c r="F8" s="682"/>
      <c r="G8" s="683"/>
      <c r="H8" s="688"/>
      <c r="I8" s="689"/>
      <c r="J8" s="689"/>
      <c r="K8" s="690"/>
      <c r="L8" s="610"/>
      <c r="M8" s="611"/>
      <c r="N8" s="611"/>
      <c r="O8" s="611"/>
      <c r="P8" s="611"/>
      <c r="Q8" s="611"/>
      <c r="R8" s="611"/>
      <c r="S8" s="611"/>
      <c r="T8" s="611"/>
      <c r="U8" s="611"/>
      <c r="V8" s="611"/>
      <c r="W8" s="611"/>
      <c r="X8" s="615"/>
      <c r="Y8" s="615"/>
      <c r="Z8" s="615"/>
      <c r="AA8" s="616"/>
      <c r="AB8" s="601" t="str">
        <f>IF(OR(X8="",Z8="",),"",ROUNDDOWN(Z8/X8/1000,1))</f>
        <v/>
      </c>
      <c r="AC8" s="601"/>
      <c r="AD8" s="235" t="s">
        <v>154</v>
      </c>
      <c r="AE8" s="617" t="str">
        <f>IF(H8="","",INDEX(リスト!C19:F21,MATCH('仕様基準（省エネ・誘導）'!AB5,リスト!B19:B21,0),MATCH('仕様基準（省エネ・誘導）'!H8,リスト!C18:F18,0)))</f>
        <v/>
      </c>
      <c r="AF8" s="618"/>
      <c r="AH8" s="17"/>
      <c r="BE8" s="15"/>
    </row>
    <row r="9" spans="2:57" ht="22.5" customHeight="1">
      <c r="B9" s="223" t="s">
        <v>329</v>
      </c>
      <c r="C9" s="684" t="s">
        <v>5</v>
      </c>
      <c r="D9" s="684"/>
      <c r="E9" s="684"/>
      <c r="F9" s="684"/>
      <c r="G9" s="685"/>
      <c r="H9" s="607" t="s">
        <v>150</v>
      </c>
      <c r="I9" s="608"/>
      <c r="J9" s="608"/>
      <c r="K9" s="609"/>
      <c r="L9" s="610"/>
      <c r="M9" s="611"/>
      <c r="N9" s="611"/>
      <c r="O9" s="611"/>
      <c r="P9" s="611"/>
      <c r="Q9" s="611"/>
      <c r="R9" s="611"/>
      <c r="S9" s="611"/>
      <c r="T9" s="611"/>
      <c r="U9" s="611"/>
      <c r="V9" s="611"/>
      <c r="W9" s="611"/>
      <c r="X9" s="612"/>
      <c r="Y9" s="612"/>
      <c r="Z9" s="612"/>
      <c r="AA9" s="613"/>
      <c r="AB9" s="614" t="e">
        <f t="shared" si="0"/>
        <v>#DIV/0!</v>
      </c>
      <c r="AC9" s="614"/>
      <c r="AD9" s="19" t="s">
        <v>154</v>
      </c>
      <c r="AE9" s="408">
        <f>IF(H9="","",INDEX(リスト!C23:F25,MATCH('仕様基準（省エネ・誘導）'!AB4,リスト!B23:B25,0),MATCH('仕様基準（省エネ・誘導）'!H9,リスト!C22:F22,0)))</f>
        <v>2.2000000000000002</v>
      </c>
      <c r="AF9" s="409"/>
      <c r="AH9" s="17" t="e">
        <f t="shared" si="1"/>
        <v>#DIV/0!</v>
      </c>
      <c r="AI9" s="551" t="s">
        <v>267</v>
      </c>
      <c r="AJ9" s="552"/>
      <c r="AK9" s="552"/>
      <c r="AL9" s="552"/>
      <c r="AM9" s="552"/>
      <c r="AN9" s="552"/>
      <c r="AO9" s="553"/>
      <c r="AP9" s="560" t="s">
        <v>14</v>
      </c>
      <c r="AQ9" s="561"/>
      <c r="AR9" s="561"/>
      <c r="AS9" s="561"/>
      <c r="AT9" s="561"/>
      <c r="AU9" s="562"/>
      <c r="AV9" s="563" t="s">
        <v>15</v>
      </c>
      <c r="AW9" s="564"/>
      <c r="AX9" s="564"/>
      <c r="AY9" s="564"/>
      <c r="AZ9" s="564"/>
      <c r="BA9" s="564"/>
      <c r="BB9" s="564"/>
      <c r="BC9" s="565"/>
      <c r="BE9" s="15"/>
    </row>
    <row r="10" spans="2:57" ht="22.5" customHeight="1">
      <c r="B10" s="224" t="s">
        <v>330</v>
      </c>
      <c r="C10" s="236" t="s">
        <v>331</v>
      </c>
      <c r="D10" s="541" t="s">
        <v>20</v>
      </c>
      <c r="E10" s="542"/>
      <c r="F10" s="542"/>
      <c r="G10" s="543"/>
      <c r="H10" s="544" t="s">
        <v>150</v>
      </c>
      <c r="I10" s="545"/>
      <c r="J10" s="545"/>
      <c r="K10" s="546"/>
      <c r="L10" s="547"/>
      <c r="M10" s="548"/>
      <c r="N10" s="548"/>
      <c r="O10" s="548"/>
      <c r="P10" s="548"/>
      <c r="Q10" s="548"/>
      <c r="R10" s="548"/>
      <c r="S10" s="548"/>
      <c r="T10" s="548"/>
      <c r="U10" s="548"/>
      <c r="V10" s="548"/>
      <c r="W10" s="548"/>
      <c r="X10" s="549"/>
      <c r="Y10" s="549"/>
      <c r="Z10" s="549"/>
      <c r="AA10" s="550"/>
      <c r="AB10" s="579" t="e">
        <f>ROUNDDOWN(Z10/X10/1000,1)</f>
        <v>#DIV/0!</v>
      </c>
      <c r="AC10" s="579"/>
      <c r="AD10" s="19" t="s">
        <v>154</v>
      </c>
      <c r="AE10" s="580">
        <f>IF(H10="","",INDEX(リスト!C33:F35,MATCH('仕様基準（省エネ・誘導）'!AB4,リスト!B33:B35,0),MATCH('仕様基準（省エネ・誘導）'!H10,リスト!C32:F32,0)))</f>
        <v>2.2000000000000002</v>
      </c>
      <c r="AF10" s="581"/>
      <c r="AH10" s="17" t="e">
        <f t="shared" si="1"/>
        <v>#DIV/0!</v>
      </c>
      <c r="AI10" s="554"/>
      <c r="AJ10" s="555"/>
      <c r="AK10" s="555"/>
      <c r="AL10" s="555"/>
      <c r="AM10" s="555"/>
      <c r="AN10" s="555"/>
      <c r="AO10" s="556"/>
      <c r="AP10" s="582" t="s">
        <v>8</v>
      </c>
      <c r="AQ10" s="586"/>
      <c r="AR10" s="586"/>
      <c r="AS10" s="583"/>
      <c r="AT10" s="587" t="s">
        <v>18</v>
      </c>
      <c r="AU10" s="588"/>
      <c r="AV10" s="507" t="s">
        <v>8</v>
      </c>
      <c r="AW10" s="508"/>
      <c r="AX10" s="508"/>
      <c r="AY10" s="508"/>
      <c r="AZ10" s="508"/>
      <c r="BA10" s="509"/>
      <c r="BB10" s="537" t="s">
        <v>18</v>
      </c>
      <c r="BC10" s="538"/>
      <c r="BE10" s="15"/>
    </row>
    <row r="11" spans="2:57" ht="22.5" customHeight="1">
      <c r="B11" s="220"/>
      <c r="C11" s="221"/>
      <c r="D11" s="566" t="s">
        <v>19</v>
      </c>
      <c r="E11" s="567"/>
      <c r="F11" s="567"/>
      <c r="G11" s="568"/>
      <c r="H11" s="569" t="s">
        <v>150</v>
      </c>
      <c r="I11" s="570"/>
      <c r="J11" s="570"/>
      <c r="K11" s="571"/>
      <c r="L11" s="572"/>
      <c r="M11" s="573"/>
      <c r="N11" s="573"/>
      <c r="O11" s="573"/>
      <c r="P11" s="573"/>
      <c r="Q11" s="573"/>
      <c r="R11" s="573"/>
      <c r="S11" s="573"/>
      <c r="T11" s="573"/>
      <c r="U11" s="573"/>
      <c r="V11" s="573"/>
      <c r="W11" s="573"/>
      <c r="X11" s="574"/>
      <c r="Y11" s="574"/>
      <c r="Z11" s="574"/>
      <c r="AA11" s="575"/>
      <c r="AB11" s="576" t="e">
        <f>ROUNDDOWN(Z11/X11/1000,1)</f>
        <v>#DIV/0!</v>
      </c>
      <c r="AC11" s="576"/>
      <c r="AD11" s="232" t="s">
        <v>154</v>
      </c>
      <c r="AE11" s="577">
        <f>IF(H11="","",INDEX(リスト!C28:F30,MATCH('仕様基準（省エネ・誘導）'!AB4,リスト!B28:B30,0),MATCH('仕様基準（省エネ・誘導）'!H11,リスト!C27:F27,0)))</f>
        <v>3.3</v>
      </c>
      <c r="AF11" s="578"/>
      <c r="AH11" s="17" t="e">
        <f t="shared" si="1"/>
        <v>#DIV/0!</v>
      </c>
      <c r="AI11" s="557"/>
      <c r="AJ11" s="558"/>
      <c r="AK11" s="558"/>
      <c r="AL11" s="558"/>
      <c r="AM11" s="558"/>
      <c r="AN11" s="558"/>
      <c r="AO11" s="559"/>
      <c r="AP11" s="582" t="s">
        <v>17</v>
      </c>
      <c r="AQ11" s="583"/>
      <c r="AR11" s="584" t="s">
        <v>16</v>
      </c>
      <c r="AS11" s="583"/>
      <c r="AT11" s="589"/>
      <c r="AU11" s="590"/>
      <c r="AV11" s="507" t="s">
        <v>9</v>
      </c>
      <c r="AW11" s="508"/>
      <c r="AX11" s="509"/>
      <c r="AY11" s="585" t="s">
        <v>16</v>
      </c>
      <c r="AZ11" s="508"/>
      <c r="BA11" s="509"/>
      <c r="BB11" s="539"/>
      <c r="BC11" s="540"/>
      <c r="BE11" s="15"/>
    </row>
    <row r="12" spans="2:57" ht="22.5" customHeight="1">
      <c r="B12" s="224" t="s">
        <v>332</v>
      </c>
      <c r="C12" s="236"/>
      <c r="D12" s="541" t="s">
        <v>20</v>
      </c>
      <c r="E12" s="542"/>
      <c r="F12" s="542"/>
      <c r="G12" s="543"/>
      <c r="H12" s="544" t="s">
        <v>137</v>
      </c>
      <c r="I12" s="545"/>
      <c r="J12" s="545"/>
      <c r="K12" s="546"/>
      <c r="L12" s="547"/>
      <c r="M12" s="548"/>
      <c r="N12" s="548"/>
      <c r="O12" s="548"/>
      <c r="P12" s="548"/>
      <c r="Q12" s="548"/>
      <c r="R12" s="548"/>
      <c r="S12" s="548"/>
      <c r="T12" s="548"/>
      <c r="U12" s="548"/>
      <c r="V12" s="548"/>
      <c r="W12" s="548"/>
      <c r="X12" s="549"/>
      <c r="Y12" s="549"/>
      <c r="Z12" s="549"/>
      <c r="AA12" s="550"/>
      <c r="AB12" s="579" t="e">
        <f>ROUNDDOWN(Z12/X12/1000,1)</f>
        <v>#DIV/0!</v>
      </c>
      <c r="AC12" s="579"/>
      <c r="AD12" s="19" t="s">
        <v>154</v>
      </c>
      <c r="AE12" s="580">
        <f>IF(H12="","",INDEX(リスト!C43:E45,MATCH('仕様基準（省エネ・誘導）'!AB4,リスト!B43:B45,0),MATCH('仕様基準（省エネ・誘導）'!H12,リスト!C42:E42,0)))</f>
        <v>0.5</v>
      </c>
      <c r="AF12" s="581"/>
      <c r="AH12" s="17" t="e">
        <f t="shared" si="1"/>
        <v>#DIV/0!</v>
      </c>
      <c r="AI12" s="444" t="s">
        <v>13</v>
      </c>
      <c r="AJ12" s="445"/>
      <c r="AK12" s="446"/>
      <c r="AL12" s="466" t="s">
        <v>6</v>
      </c>
      <c r="AM12" s="256"/>
      <c r="AN12" s="256"/>
      <c r="AO12" s="519"/>
      <c r="AP12" s="452">
        <v>4.5999999999999996</v>
      </c>
      <c r="AQ12" s="453"/>
      <c r="AR12" s="453"/>
      <c r="AS12" s="496"/>
      <c r="AT12" s="495">
        <v>4</v>
      </c>
      <c r="AU12" s="454"/>
      <c r="AV12" s="452">
        <v>5.7</v>
      </c>
      <c r="AW12" s="453"/>
      <c r="AX12" s="453"/>
      <c r="AY12" s="453"/>
      <c r="AZ12" s="453"/>
      <c r="BA12" s="496"/>
      <c r="BB12" s="510">
        <v>4.8</v>
      </c>
      <c r="BC12" s="511"/>
      <c r="BE12" s="15"/>
    </row>
    <row r="13" spans="2:57" ht="22.5" customHeight="1" thickBot="1">
      <c r="B13" s="686" t="s">
        <v>147</v>
      </c>
      <c r="C13" s="687"/>
      <c r="D13" s="523" t="s">
        <v>19</v>
      </c>
      <c r="E13" s="524"/>
      <c r="F13" s="524"/>
      <c r="G13" s="525"/>
      <c r="H13" s="526" t="s">
        <v>137</v>
      </c>
      <c r="I13" s="527"/>
      <c r="J13" s="527"/>
      <c r="K13" s="528"/>
      <c r="L13" s="529"/>
      <c r="M13" s="530"/>
      <c r="N13" s="530"/>
      <c r="O13" s="530"/>
      <c r="P13" s="530"/>
      <c r="Q13" s="530"/>
      <c r="R13" s="530"/>
      <c r="S13" s="530"/>
      <c r="T13" s="530"/>
      <c r="U13" s="530"/>
      <c r="V13" s="530"/>
      <c r="W13" s="530"/>
      <c r="X13" s="531"/>
      <c r="Y13" s="531"/>
      <c r="Z13" s="531"/>
      <c r="AA13" s="532"/>
      <c r="AB13" s="533" t="e">
        <f>ROUNDDOWN(Z13/X13/1000,1)</f>
        <v>#DIV/0!</v>
      </c>
      <c r="AC13" s="533"/>
      <c r="AD13" s="233" t="s">
        <v>154</v>
      </c>
      <c r="AE13" s="520">
        <f>IF(H13="","",INDEX(リスト!C38:E40,MATCH('仕様基準（省エネ・誘導）'!AB4,リスト!B38:B40,0),MATCH('仕様基準（省エネ・誘導）'!H13,リスト!C37:E37,0)))</f>
        <v>1.7</v>
      </c>
      <c r="AF13" s="521"/>
      <c r="AH13" s="17" t="e">
        <f t="shared" si="1"/>
        <v>#DIV/0!</v>
      </c>
      <c r="AI13" s="522"/>
      <c r="AJ13" s="417"/>
      <c r="AK13" s="418"/>
      <c r="AL13" s="466" t="s">
        <v>7</v>
      </c>
      <c r="AM13" s="256"/>
      <c r="AN13" s="256"/>
      <c r="AO13" s="519"/>
      <c r="AP13" s="452">
        <v>4</v>
      </c>
      <c r="AQ13" s="453"/>
      <c r="AR13" s="453"/>
      <c r="AS13" s="453"/>
      <c r="AT13" s="453"/>
      <c r="AU13" s="454"/>
      <c r="AV13" s="452">
        <v>4.4000000000000004</v>
      </c>
      <c r="AW13" s="453"/>
      <c r="AX13" s="453"/>
      <c r="AY13" s="453"/>
      <c r="AZ13" s="453"/>
      <c r="BA13" s="496"/>
      <c r="BB13" s="512"/>
      <c r="BC13" s="513"/>
      <c r="BE13" s="15"/>
    </row>
    <row r="14" spans="2:57" ht="22.5" customHeight="1">
      <c r="B14" s="514" t="s">
        <v>269</v>
      </c>
      <c r="C14" s="515"/>
      <c r="D14" s="515"/>
      <c r="E14" s="515"/>
      <c r="F14" s="515"/>
      <c r="G14" s="23"/>
      <c r="H14" s="23"/>
      <c r="I14" s="23"/>
      <c r="J14" s="23"/>
      <c r="K14" s="24"/>
      <c r="L14" s="368" t="s">
        <v>52</v>
      </c>
      <c r="M14" s="369"/>
      <c r="N14" s="369"/>
      <c r="O14" s="369"/>
      <c r="P14" s="369"/>
      <c r="Q14" s="369"/>
      <c r="R14" s="369"/>
      <c r="S14" s="369"/>
      <c r="T14" s="369"/>
      <c r="U14" s="369"/>
      <c r="V14" s="369"/>
      <c r="W14" s="369"/>
      <c r="X14" s="369"/>
      <c r="Y14" s="534"/>
      <c r="Z14" s="535" t="s">
        <v>333</v>
      </c>
      <c r="AA14" s="536"/>
      <c r="AB14" s="516" t="s">
        <v>334</v>
      </c>
      <c r="AC14" s="517"/>
      <c r="AD14" s="366" t="s">
        <v>21</v>
      </c>
      <c r="AE14" s="367"/>
      <c r="AF14" s="518"/>
      <c r="AH14" s="25"/>
      <c r="AI14" s="505" t="s">
        <v>5</v>
      </c>
      <c r="AJ14" s="358"/>
      <c r="AK14" s="358"/>
      <c r="AL14" s="358"/>
      <c r="AM14" s="358"/>
      <c r="AN14" s="358"/>
      <c r="AO14" s="506"/>
      <c r="AP14" s="452">
        <v>2.2000000000000002</v>
      </c>
      <c r="AQ14" s="496"/>
      <c r="AR14" s="495">
        <v>2.2999999999999998</v>
      </c>
      <c r="AS14" s="496"/>
      <c r="AT14" s="495">
        <v>1.7</v>
      </c>
      <c r="AU14" s="454"/>
      <c r="AV14" s="20">
        <v>2.7</v>
      </c>
      <c r="AW14" s="21"/>
      <c r="AX14" s="21"/>
      <c r="AY14" s="21">
        <v>2.2999999999999998</v>
      </c>
      <c r="AZ14" s="21"/>
      <c r="BA14" s="21"/>
      <c r="BB14" s="495">
        <v>2.2999999999999998</v>
      </c>
      <c r="BC14" s="454"/>
      <c r="BE14" s="15"/>
    </row>
    <row r="15" spans="2:57" ht="22.5" customHeight="1">
      <c r="B15" s="646" t="s">
        <v>58</v>
      </c>
      <c r="C15" s="655" t="s">
        <v>23</v>
      </c>
      <c r="D15" s="656"/>
      <c r="E15" s="656"/>
      <c r="F15" s="657"/>
      <c r="G15" s="494" t="s">
        <v>163</v>
      </c>
      <c r="H15" s="494"/>
      <c r="I15" s="494"/>
      <c r="J15" s="494"/>
      <c r="K15" s="494"/>
      <c r="L15" s="674"/>
      <c r="M15" s="675"/>
      <c r="N15" s="660"/>
      <c r="O15" s="660"/>
      <c r="P15" s="660"/>
      <c r="Q15" s="660"/>
      <c r="R15" s="660"/>
      <c r="S15" s="660"/>
      <c r="T15" s="660"/>
      <c r="U15" s="660"/>
      <c r="V15" s="660"/>
      <c r="W15" s="660"/>
      <c r="X15" s="660"/>
      <c r="Y15" s="661"/>
      <c r="Z15" s="662"/>
      <c r="AA15" s="663"/>
      <c r="AB15" s="493" t="s">
        <v>336</v>
      </c>
      <c r="AC15" s="494"/>
      <c r="AD15" s="26" t="s">
        <v>22</v>
      </c>
      <c r="AE15" s="503">
        <f>INDEX(リスト!C48:C50,MATCH(AB4,リスト!B48:B50,0))</f>
        <v>4.7</v>
      </c>
      <c r="AF15" s="504"/>
      <c r="AH15" s="17"/>
      <c r="AI15" s="444" t="s">
        <v>4</v>
      </c>
      <c r="AJ15" s="445"/>
      <c r="AK15" s="446"/>
      <c r="AL15" s="450" t="s">
        <v>10</v>
      </c>
      <c r="AM15" s="295"/>
      <c r="AN15" s="295"/>
      <c r="AO15" s="451"/>
      <c r="AP15" s="452">
        <v>3.3</v>
      </c>
      <c r="AQ15" s="496"/>
      <c r="AR15" s="495">
        <v>3.1</v>
      </c>
      <c r="AS15" s="496"/>
      <c r="AT15" s="495">
        <v>2.5</v>
      </c>
      <c r="AU15" s="454"/>
      <c r="AV15" s="452">
        <v>3.4</v>
      </c>
      <c r="AW15" s="453"/>
      <c r="AX15" s="453"/>
      <c r="AY15" s="453">
        <v>3.1</v>
      </c>
      <c r="AZ15" s="453"/>
      <c r="BA15" s="496"/>
      <c r="BB15" s="495">
        <v>3.1</v>
      </c>
      <c r="BC15" s="454"/>
      <c r="BE15" s="15"/>
    </row>
    <row r="16" spans="2:57" ht="22.5" customHeight="1" thickBot="1">
      <c r="B16" s="647"/>
      <c r="C16" s="649" t="s">
        <v>345</v>
      </c>
      <c r="D16" s="650"/>
      <c r="E16" s="650"/>
      <c r="F16" s="651"/>
      <c r="G16" s="658" t="s">
        <v>160</v>
      </c>
      <c r="H16" s="658"/>
      <c r="I16" s="658"/>
      <c r="J16" s="658"/>
      <c r="K16" s="658"/>
      <c r="L16" s="672"/>
      <c r="M16" s="673"/>
      <c r="N16" s="664"/>
      <c r="O16" s="664"/>
      <c r="P16" s="664"/>
      <c r="Q16" s="664"/>
      <c r="R16" s="664"/>
      <c r="S16" s="664"/>
      <c r="T16" s="664"/>
      <c r="U16" s="664"/>
      <c r="V16" s="664"/>
      <c r="W16" s="664"/>
      <c r="X16" s="664"/>
      <c r="Y16" s="665"/>
      <c r="Z16" s="666"/>
      <c r="AA16" s="667"/>
      <c r="AB16" s="497"/>
      <c r="AC16" s="498"/>
      <c r="AD16" s="227" t="s">
        <v>22</v>
      </c>
      <c r="AE16" s="499">
        <f>INDEX(リスト!C48:C50,MATCH(AB4,リスト!B48:B50,0))</f>
        <v>4.7</v>
      </c>
      <c r="AF16" s="500"/>
      <c r="AH16" s="17"/>
      <c r="AI16" s="447"/>
      <c r="AJ16" s="448"/>
      <c r="AK16" s="449"/>
      <c r="AL16" s="380" t="s">
        <v>11</v>
      </c>
      <c r="AM16" s="381"/>
      <c r="AN16" s="381"/>
      <c r="AO16" s="382"/>
      <c r="AP16" s="410">
        <v>2.2000000000000002</v>
      </c>
      <c r="AQ16" s="501"/>
      <c r="AR16" s="502">
        <v>2</v>
      </c>
      <c r="AS16" s="501"/>
      <c r="AT16" s="502" t="s">
        <v>12</v>
      </c>
      <c r="AU16" s="412"/>
      <c r="AV16" s="410">
        <v>2.2000000000000002</v>
      </c>
      <c r="AW16" s="411"/>
      <c r="AX16" s="411"/>
      <c r="AY16" s="411">
        <v>2</v>
      </c>
      <c r="AZ16" s="411"/>
      <c r="BA16" s="501"/>
      <c r="BB16" s="502" t="s">
        <v>12</v>
      </c>
      <c r="BC16" s="412"/>
      <c r="BE16" s="15"/>
    </row>
    <row r="17" spans="2:62" ht="22.5" customHeight="1">
      <c r="B17" s="648"/>
      <c r="C17" s="652"/>
      <c r="D17" s="653"/>
      <c r="E17" s="653"/>
      <c r="F17" s="654"/>
      <c r="G17" s="659" t="s">
        <v>335</v>
      </c>
      <c r="H17" s="659"/>
      <c r="I17" s="659"/>
      <c r="J17" s="659"/>
      <c r="K17" s="659"/>
      <c r="L17" s="676"/>
      <c r="M17" s="677"/>
      <c r="N17" s="668"/>
      <c r="O17" s="668"/>
      <c r="P17" s="668"/>
      <c r="Q17" s="668"/>
      <c r="R17" s="668"/>
      <c r="S17" s="668"/>
      <c r="T17" s="668"/>
      <c r="U17" s="668"/>
      <c r="V17" s="668"/>
      <c r="W17" s="668"/>
      <c r="X17" s="668"/>
      <c r="Y17" s="669"/>
      <c r="Z17" s="670"/>
      <c r="AA17" s="671"/>
      <c r="AB17" s="457"/>
      <c r="AC17" s="458"/>
      <c r="AD17" s="226" t="s">
        <v>136</v>
      </c>
      <c r="AE17" s="459">
        <f>INDEX(リスト!E48:E50,MATCH('仕様基準（省エネ・誘導）'!AB4,リスト!B48:B50,0))</f>
        <v>0.59</v>
      </c>
      <c r="AF17" s="460"/>
      <c r="AH17" s="17"/>
      <c r="AI17" s="475"/>
      <c r="AJ17" s="476"/>
      <c r="AK17" s="476"/>
      <c r="AL17" s="476"/>
      <c r="AM17" s="476"/>
      <c r="AN17" s="476"/>
      <c r="AO17" s="477"/>
      <c r="AP17" s="478" t="s">
        <v>137</v>
      </c>
      <c r="AQ17" s="479"/>
      <c r="AR17" s="480" t="s">
        <v>138</v>
      </c>
      <c r="AS17" s="479"/>
      <c r="AT17" s="481" t="s">
        <v>139</v>
      </c>
      <c r="AU17" s="482"/>
      <c r="AV17" s="483" t="s">
        <v>137</v>
      </c>
      <c r="AW17" s="484"/>
      <c r="AX17" s="485"/>
      <c r="AY17" s="486" t="s">
        <v>138</v>
      </c>
      <c r="AZ17" s="484"/>
      <c r="BA17" s="485"/>
      <c r="BB17" s="461" t="s">
        <v>139</v>
      </c>
      <c r="BC17" s="462"/>
      <c r="BE17" s="15"/>
    </row>
    <row r="18" spans="2:62" ht="22.5" customHeight="1">
      <c r="B18" s="463" t="s">
        <v>161</v>
      </c>
      <c r="C18" s="466" t="s">
        <v>241</v>
      </c>
      <c r="D18" s="256"/>
      <c r="E18" s="256"/>
      <c r="F18" s="256"/>
      <c r="G18" s="256"/>
      <c r="H18" s="256"/>
      <c r="I18" s="256"/>
      <c r="J18" s="256"/>
      <c r="K18" s="467"/>
      <c r="L18" s="487"/>
      <c r="M18" s="488"/>
      <c r="N18" s="273"/>
      <c r="O18" s="273"/>
      <c r="P18" s="273"/>
      <c r="Q18" s="273"/>
      <c r="R18" s="273"/>
      <c r="S18" s="273"/>
      <c r="T18" s="273"/>
      <c r="U18" s="273"/>
      <c r="V18" s="273"/>
      <c r="W18" s="273"/>
      <c r="X18" s="273"/>
      <c r="Y18" s="489"/>
      <c r="Z18" s="258"/>
      <c r="AA18" s="490"/>
      <c r="AB18" s="468" t="s">
        <v>336</v>
      </c>
      <c r="AC18" s="469"/>
      <c r="AD18" s="26" t="s">
        <v>22</v>
      </c>
      <c r="AE18" s="408">
        <f>INDEX(リスト!C48:C50,MATCH(AB4,リスト!B48:B50,0))</f>
        <v>4.7</v>
      </c>
      <c r="AF18" s="409"/>
      <c r="AH18" s="17" t="e">
        <f>IF(ASC(Z18)-ASC(AE18)&lt;=0,"➜ OK","➜ NG")</f>
        <v>#VALUE!</v>
      </c>
      <c r="AI18" s="470" t="s">
        <v>147</v>
      </c>
      <c r="AJ18" s="384"/>
      <c r="AK18" s="385"/>
      <c r="AL18" s="403" t="s">
        <v>10</v>
      </c>
      <c r="AM18" s="404"/>
      <c r="AN18" s="404"/>
      <c r="AO18" s="474"/>
      <c r="AP18" s="452">
        <v>1.7</v>
      </c>
      <c r="AQ18" s="453"/>
      <c r="AR18" s="453"/>
      <c r="AS18" s="453"/>
      <c r="AT18" s="453"/>
      <c r="AU18" s="454"/>
      <c r="AV18" s="452">
        <v>1.7</v>
      </c>
      <c r="AW18" s="453"/>
      <c r="AX18" s="453"/>
      <c r="AY18" s="453"/>
      <c r="AZ18" s="453"/>
      <c r="BA18" s="453"/>
      <c r="BB18" s="453"/>
      <c r="BC18" s="454"/>
      <c r="BE18" s="15"/>
    </row>
    <row r="19" spans="2:62" ht="22.5" customHeight="1" thickBot="1">
      <c r="B19" s="464"/>
      <c r="C19" s="383" t="s">
        <v>160</v>
      </c>
      <c r="D19" s="385"/>
      <c r="E19" s="403" t="s">
        <v>239</v>
      </c>
      <c r="F19" s="404"/>
      <c r="G19" s="404"/>
      <c r="H19" s="404"/>
      <c r="I19" s="404"/>
      <c r="J19" s="404"/>
      <c r="K19" s="405"/>
      <c r="L19" s="487"/>
      <c r="M19" s="488"/>
      <c r="N19" s="273"/>
      <c r="O19" s="273"/>
      <c r="P19" s="273"/>
      <c r="Q19" s="273"/>
      <c r="R19" s="273"/>
      <c r="S19" s="273"/>
      <c r="T19" s="273"/>
      <c r="U19" s="273"/>
      <c r="V19" s="273"/>
      <c r="W19" s="273"/>
      <c r="X19" s="273"/>
      <c r="Y19" s="489"/>
      <c r="Z19" s="258"/>
      <c r="AA19" s="490"/>
      <c r="AB19" s="406" t="s">
        <v>336</v>
      </c>
      <c r="AC19" s="407"/>
      <c r="AD19" s="237" t="s">
        <v>22</v>
      </c>
      <c r="AE19" s="408">
        <f>INDEX(リスト!D48:D50,MATCH('仕様基準（省エネ・誘導）'!AB4,リスト!B48:B50,0))</f>
        <v>4.7</v>
      </c>
      <c r="AF19" s="409"/>
      <c r="AH19" s="17" t="e">
        <f>IF(ASC(Z19)-ASC(AE19)&lt;=0,"➜ OK","➜ NG")</f>
        <v>#VALUE!</v>
      </c>
      <c r="AI19" s="471"/>
      <c r="AJ19" s="472"/>
      <c r="AK19" s="473"/>
      <c r="AL19" s="380" t="s">
        <v>11</v>
      </c>
      <c r="AM19" s="381"/>
      <c r="AN19" s="381"/>
      <c r="AO19" s="382"/>
      <c r="AP19" s="410">
        <v>0.5</v>
      </c>
      <c r="AQ19" s="411"/>
      <c r="AR19" s="411"/>
      <c r="AS19" s="411"/>
      <c r="AT19" s="411"/>
      <c r="AU19" s="412"/>
      <c r="AV19" s="410">
        <v>0.7</v>
      </c>
      <c r="AW19" s="411"/>
      <c r="AX19" s="411"/>
      <c r="AY19" s="411"/>
      <c r="AZ19" s="411"/>
      <c r="BA19" s="411"/>
      <c r="BB19" s="411"/>
      <c r="BC19" s="412"/>
      <c r="BD19" s="15"/>
      <c r="BE19" s="15"/>
    </row>
    <row r="20" spans="2:62" ht="22.5" customHeight="1">
      <c r="B20" s="464"/>
      <c r="C20" s="401"/>
      <c r="D20" s="402"/>
      <c r="E20" s="413" t="s">
        <v>240</v>
      </c>
      <c r="F20" s="414"/>
      <c r="G20" s="414"/>
      <c r="H20" s="414"/>
      <c r="I20" s="414"/>
      <c r="J20" s="414"/>
      <c r="K20" s="415"/>
      <c r="L20" s="491"/>
      <c r="M20" s="492"/>
      <c r="N20" s="305"/>
      <c r="O20" s="305"/>
      <c r="P20" s="305"/>
      <c r="Q20" s="305"/>
      <c r="R20" s="305"/>
      <c r="S20" s="305"/>
      <c r="T20" s="305"/>
      <c r="U20" s="305"/>
      <c r="V20" s="305"/>
      <c r="W20" s="305"/>
      <c r="X20" s="305"/>
      <c r="Y20" s="455"/>
      <c r="Z20" s="301"/>
      <c r="AA20" s="456"/>
      <c r="AB20" s="419"/>
      <c r="AC20" s="420"/>
      <c r="AD20" s="226" t="s">
        <v>136</v>
      </c>
      <c r="AE20" s="421">
        <f>INDEX(リスト!E48:E50,MATCH('仕様基準（省エネ・誘導）'!AB4,リスト!B48:B50,0))</f>
        <v>0.59</v>
      </c>
      <c r="AF20" s="422"/>
      <c r="AH20" s="17" t="e">
        <f t="shared" ref="AH20" si="2">IF(ASC(AB20)-ASC(AE20)&lt;=0,"➜ OK","➜ NG")</f>
        <v>#VALUE!</v>
      </c>
      <c r="AI20" s="423" t="s">
        <v>38</v>
      </c>
      <c r="AJ20" s="424"/>
      <c r="AK20" s="425"/>
      <c r="AL20" s="426" t="s">
        <v>10</v>
      </c>
      <c r="AM20" s="427"/>
      <c r="AN20" s="427"/>
      <c r="AO20" s="428"/>
      <c r="AP20" s="432">
        <v>4.7</v>
      </c>
      <c r="AQ20" s="433"/>
      <c r="AR20" s="433"/>
      <c r="AS20" s="433"/>
      <c r="AT20" s="433"/>
      <c r="AU20" s="434"/>
      <c r="AV20" s="432">
        <v>2.2999999999999998</v>
      </c>
      <c r="AW20" s="433"/>
      <c r="AX20" s="433"/>
      <c r="AY20" s="433"/>
      <c r="AZ20" s="433"/>
      <c r="BA20" s="433"/>
      <c r="BB20" s="433"/>
      <c r="BC20" s="434"/>
      <c r="BD20" s="27"/>
      <c r="BE20" s="27"/>
      <c r="BF20" s="28"/>
      <c r="BG20" s="28"/>
      <c r="BH20" s="28"/>
      <c r="BI20" s="28"/>
      <c r="BJ20" s="28"/>
    </row>
    <row r="21" spans="2:62" ht="22.5" customHeight="1">
      <c r="B21" s="464"/>
      <c r="C21" s="401"/>
      <c r="D21" s="402"/>
      <c r="E21" s="413"/>
      <c r="F21" s="414"/>
      <c r="G21" s="414"/>
      <c r="H21" s="414"/>
      <c r="I21" s="414"/>
      <c r="J21" s="414"/>
      <c r="K21" s="415"/>
      <c r="L21" s="435" t="s">
        <v>253</v>
      </c>
      <c r="M21" s="436"/>
      <c r="N21" s="436"/>
      <c r="O21" s="437"/>
      <c r="P21" s="4" t="s">
        <v>29</v>
      </c>
      <c r="Q21" s="441" t="s">
        <v>24</v>
      </c>
      <c r="R21" s="441"/>
      <c r="S21" s="441"/>
      <c r="T21" s="441"/>
      <c r="U21" s="441"/>
      <c r="V21" s="441"/>
      <c r="W21" s="441"/>
      <c r="X21" s="441"/>
      <c r="Y21" s="441"/>
      <c r="Z21" s="442"/>
      <c r="AA21" s="4" t="s">
        <v>29</v>
      </c>
      <c r="AB21" s="442" t="s">
        <v>26</v>
      </c>
      <c r="AC21" s="442"/>
      <c r="AD21" s="442"/>
      <c r="AE21" s="442"/>
      <c r="AF21" s="443"/>
      <c r="AI21" s="444" t="s">
        <v>39</v>
      </c>
      <c r="AJ21" s="445"/>
      <c r="AK21" s="446"/>
      <c r="AL21" s="450" t="s">
        <v>44</v>
      </c>
      <c r="AM21" s="295"/>
      <c r="AN21" s="295"/>
      <c r="AO21" s="451"/>
      <c r="AP21" s="452">
        <v>4.7</v>
      </c>
      <c r="AQ21" s="453"/>
      <c r="AR21" s="453"/>
      <c r="AS21" s="453"/>
      <c r="AT21" s="453"/>
      <c r="AU21" s="454"/>
      <c r="AV21" s="452">
        <v>2.2999999999999998</v>
      </c>
      <c r="AW21" s="453"/>
      <c r="AX21" s="453"/>
      <c r="AY21" s="453"/>
      <c r="AZ21" s="453"/>
      <c r="BA21" s="453"/>
      <c r="BB21" s="453"/>
      <c r="BC21" s="454"/>
    </row>
    <row r="22" spans="2:62" ht="22.5" customHeight="1" thickBot="1">
      <c r="B22" s="464"/>
      <c r="C22" s="386"/>
      <c r="D22" s="388"/>
      <c r="E22" s="416"/>
      <c r="F22" s="417"/>
      <c r="G22" s="417"/>
      <c r="H22" s="417"/>
      <c r="I22" s="417"/>
      <c r="J22" s="417"/>
      <c r="K22" s="418"/>
      <c r="L22" s="438"/>
      <c r="M22" s="439"/>
      <c r="N22" s="439"/>
      <c r="O22" s="440"/>
      <c r="P22" s="4" t="s">
        <v>29</v>
      </c>
      <c r="Q22" s="378" t="s">
        <v>25</v>
      </c>
      <c r="R22" s="378"/>
      <c r="S22" s="378"/>
      <c r="T22" s="378"/>
      <c r="U22" s="378"/>
      <c r="V22" s="378"/>
      <c r="W22" s="378"/>
      <c r="X22" s="378"/>
      <c r="Y22" s="378"/>
      <c r="Z22" s="378"/>
      <c r="AA22" s="2" t="s">
        <v>29</v>
      </c>
      <c r="AB22" s="378" t="s">
        <v>27</v>
      </c>
      <c r="AC22" s="378"/>
      <c r="AD22" s="378"/>
      <c r="AE22" s="378"/>
      <c r="AF22" s="379"/>
      <c r="AI22" s="447"/>
      <c r="AJ22" s="448"/>
      <c r="AK22" s="449"/>
      <c r="AL22" s="380" t="s">
        <v>45</v>
      </c>
      <c r="AM22" s="381"/>
      <c r="AN22" s="381"/>
      <c r="AO22" s="382"/>
      <c r="AP22" s="429">
        <v>0.59</v>
      </c>
      <c r="AQ22" s="430"/>
      <c r="AR22" s="430"/>
      <c r="AS22" s="430"/>
      <c r="AT22" s="430"/>
      <c r="AU22" s="431"/>
      <c r="AV22" s="429">
        <v>0.59</v>
      </c>
      <c r="AW22" s="430"/>
      <c r="AX22" s="430"/>
      <c r="AY22" s="430"/>
      <c r="AZ22" s="430"/>
      <c r="BA22" s="430"/>
      <c r="BB22" s="430"/>
      <c r="BC22" s="431"/>
    </row>
    <row r="23" spans="2:62" ht="22.5" customHeight="1">
      <c r="B23" s="464"/>
      <c r="C23" s="383" t="s">
        <v>156</v>
      </c>
      <c r="D23" s="384"/>
      <c r="E23" s="384"/>
      <c r="F23" s="384"/>
      <c r="G23" s="384"/>
      <c r="H23" s="385"/>
      <c r="I23" s="389" t="s">
        <v>255</v>
      </c>
      <c r="J23" s="390"/>
      <c r="K23" s="391"/>
      <c r="L23" s="228" t="s">
        <v>29</v>
      </c>
      <c r="M23" s="392" t="s">
        <v>37</v>
      </c>
      <c r="N23" s="392"/>
      <c r="O23" s="392"/>
      <c r="P23" s="392"/>
      <c r="Q23" s="229"/>
      <c r="R23" s="230" t="s">
        <v>30</v>
      </c>
      <c r="S23" s="393"/>
      <c r="T23" s="393"/>
      <c r="U23" s="393"/>
      <c r="V23" s="393"/>
      <c r="W23" s="393"/>
      <c r="X23" s="393"/>
      <c r="Y23" s="393"/>
      <c r="Z23" s="393"/>
      <c r="AA23" s="393"/>
      <c r="AB23" s="393"/>
      <c r="AC23" s="393"/>
      <c r="AD23" s="393"/>
      <c r="AE23" s="393"/>
      <c r="AF23" s="394"/>
      <c r="AM23" s="27"/>
    </row>
    <row r="24" spans="2:62" ht="22.5" customHeight="1">
      <c r="B24" s="465"/>
      <c r="C24" s="386"/>
      <c r="D24" s="387"/>
      <c r="E24" s="387"/>
      <c r="F24" s="387"/>
      <c r="G24" s="387"/>
      <c r="H24" s="388"/>
      <c r="I24" s="395" t="s">
        <v>256</v>
      </c>
      <c r="J24" s="396"/>
      <c r="K24" s="397"/>
      <c r="L24" s="2" t="s">
        <v>29</v>
      </c>
      <c r="M24" s="398" t="s">
        <v>40</v>
      </c>
      <c r="N24" s="398"/>
      <c r="O24" s="398"/>
      <c r="P24" s="398"/>
      <c r="Q24" s="18"/>
      <c r="R24" s="30" t="s">
        <v>30</v>
      </c>
      <c r="S24" s="399"/>
      <c r="T24" s="399"/>
      <c r="U24" s="399"/>
      <c r="V24" s="399"/>
      <c r="W24" s="399"/>
      <c r="X24" s="399"/>
      <c r="Y24" s="399"/>
      <c r="Z24" s="399"/>
      <c r="AA24" s="399"/>
      <c r="AB24" s="399"/>
      <c r="AC24" s="399"/>
      <c r="AD24" s="399"/>
      <c r="AE24" s="399"/>
      <c r="AF24" s="400"/>
      <c r="AM24" s="27"/>
    </row>
    <row r="25" spans="2:62" ht="22.5" customHeight="1" thickBot="1">
      <c r="B25" s="371" t="s">
        <v>347</v>
      </c>
      <c r="C25" s="266"/>
      <c r="D25" s="266"/>
      <c r="E25" s="266"/>
      <c r="F25" s="266"/>
      <c r="G25" s="266"/>
      <c r="H25" s="266"/>
      <c r="I25" s="266"/>
      <c r="J25" s="266"/>
      <c r="K25" s="372"/>
      <c r="L25" s="373" t="s">
        <v>140</v>
      </c>
      <c r="M25" s="374"/>
      <c r="N25" s="374"/>
      <c r="O25" s="374"/>
      <c r="P25" s="375"/>
      <c r="Q25" s="375"/>
      <c r="R25" s="31" t="s">
        <v>143</v>
      </c>
      <c r="S25" s="260" t="s">
        <v>141</v>
      </c>
      <c r="T25" s="261"/>
      <c r="U25" s="261"/>
      <c r="V25" s="261"/>
      <c r="W25" s="261"/>
      <c r="X25" s="261"/>
      <c r="Y25" s="375"/>
      <c r="Z25" s="375"/>
      <c r="AA25" s="376" t="s">
        <v>144</v>
      </c>
      <c r="AB25" s="377"/>
      <c r="AC25" s="32"/>
      <c r="AD25" s="32"/>
      <c r="AE25" s="32"/>
      <c r="AF25" s="33"/>
    </row>
    <row r="26" spans="2:62" ht="22.5" customHeight="1">
      <c r="B26" s="363" t="s">
        <v>0</v>
      </c>
      <c r="C26" s="364"/>
      <c r="D26" s="364"/>
      <c r="E26" s="364"/>
      <c r="F26" s="364"/>
      <c r="G26" s="365" t="s">
        <v>43</v>
      </c>
      <c r="H26" s="365"/>
      <c r="I26" s="365"/>
      <c r="J26" s="365"/>
      <c r="K26" s="365"/>
      <c r="L26" s="365"/>
      <c r="M26" s="365"/>
      <c r="N26" s="365"/>
      <c r="O26" s="365"/>
      <c r="P26" s="366" t="s">
        <v>48</v>
      </c>
      <c r="Q26" s="367"/>
      <c r="R26" s="367"/>
      <c r="S26" s="367"/>
      <c r="T26" s="367"/>
      <c r="U26" s="367"/>
      <c r="V26" s="367"/>
      <c r="W26" s="367"/>
      <c r="X26" s="367"/>
      <c r="Y26" s="367"/>
      <c r="Z26" s="367"/>
      <c r="AA26" s="367"/>
      <c r="AB26" s="368" t="s">
        <v>173</v>
      </c>
      <c r="AC26" s="369"/>
      <c r="AD26" s="369"/>
      <c r="AE26" s="369"/>
      <c r="AF26" s="370"/>
    </row>
    <row r="27" spans="2:62" ht="22.5" customHeight="1">
      <c r="B27" s="354" t="s">
        <v>41</v>
      </c>
      <c r="C27" s="357" t="s">
        <v>32</v>
      </c>
      <c r="D27" s="358"/>
      <c r="E27" s="358"/>
      <c r="F27" s="359"/>
      <c r="G27" s="350" t="s">
        <v>1</v>
      </c>
      <c r="H27" s="351"/>
      <c r="I27" s="351"/>
      <c r="J27" s="351"/>
      <c r="K27" s="351"/>
      <c r="L27" s="351"/>
      <c r="M27" s="351"/>
      <c r="N27" s="351"/>
      <c r="O27" s="351"/>
      <c r="P27" s="352"/>
      <c r="Q27" s="353"/>
      <c r="R27" s="353"/>
      <c r="S27" s="353"/>
      <c r="T27" s="353"/>
      <c r="U27" s="353"/>
      <c r="V27" s="353"/>
      <c r="W27" s="353"/>
      <c r="X27" s="353"/>
      <c r="Y27" s="353"/>
      <c r="Z27" s="353"/>
      <c r="AA27" s="353"/>
      <c r="AB27" s="257"/>
      <c r="AC27" s="258"/>
      <c r="AD27" s="258"/>
      <c r="AE27" s="258"/>
      <c r="AF27" s="259"/>
      <c r="AH27" s="29" t="s">
        <v>305</v>
      </c>
      <c r="AK27" s="29" t="s">
        <v>294</v>
      </c>
      <c r="AL27" s="29"/>
    </row>
    <row r="28" spans="2:62" ht="22.5" customHeight="1">
      <c r="B28" s="355"/>
      <c r="C28" s="360" t="s">
        <v>33</v>
      </c>
      <c r="D28" s="361"/>
      <c r="E28" s="361"/>
      <c r="F28" s="362"/>
      <c r="G28" s="350" t="s">
        <v>1</v>
      </c>
      <c r="H28" s="351"/>
      <c r="I28" s="351"/>
      <c r="J28" s="351"/>
      <c r="K28" s="351"/>
      <c r="L28" s="351"/>
      <c r="M28" s="351"/>
      <c r="N28" s="351"/>
      <c r="O28" s="351"/>
      <c r="P28" s="352"/>
      <c r="Q28" s="353"/>
      <c r="R28" s="353"/>
      <c r="S28" s="353"/>
      <c r="T28" s="353"/>
      <c r="U28" s="353"/>
      <c r="V28" s="353"/>
      <c r="W28" s="353"/>
      <c r="X28" s="353"/>
      <c r="Y28" s="353"/>
      <c r="Z28" s="353"/>
      <c r="AA28" s="353"/>
      <c r="AB28" s="257"/>
      <c r="AC28" s="258"/>
      <c r="AD28" s="258"/>
      <c r="AE28" s="258"/>
      <c r="AF28" s="259"/>
    </row>
    <row r="29" spans="2:62" ht="22.5" customHeight="1">
      <c r="B29" s="356"/>
      <c r="C29" s="357" t="s">
        <v>34</v>
      </c>
      <c r="D29" s="358"/>
      <c r="E29" s="358"/>
      <c r="F29" s="359"/>
      <c r="G29" s="350" t="s">
        <v>238</v>
      </c>
      <c r="H29" s="351"/>
      <c r="I29" s="351"/>
      <c r="J29" s="351"/>
      <c r="K29" s="351"/>
      <c r="L29" s="351"/>
      <c r="M29" s="351"/>
      <c r="N29" s="351"/>
      <c r="O29" s="351"/>
      <c r="P29" s="352"/>
      <c r="Q29" s="353"/>
      <c r="R29" s="353"/>
      <c r="S29" s="353"/>
      <c r="T29" s="353"/>
      <c r="U29" s="353"/>
      <c r="V29" s="353"/>
      <c r="W29" s="353"/>
      <c r="X29" s="353"/>
      <c r="Y29" s="353"/>
      <c r="Z29" s="353"/>
      <c r="AA29" s="353"/>
      <c r="AB29" s="257"/>
      <c r="AC29" s="258"/>
      <c r="AD29" s="258"/>
      <c r="AE29" s="258"/>
      <c r="AF29" s="259"/>
      <c r="AH29" s="29"/>
      <c r="AL29" s="29"/>
    </row>
    <row r="30" spans="2:62" ht="22.5" customHeight="1">
      <c r="B30" s="354" t="s">
        <v>42</v>
      </c>
      <c r="C30" s="357" t="s">
        <v>32</v>
      </c>
      <c r="D30" s="358"/>
      <c r="E30" s="358"/>
      <c r="F30" s="359"/>
      <c r="G30" s="350" t="s">
        <v>1</v>
      </c>
      <c r="H30" s="351"/>
      <c r="I30" s="351"/>
      <c r="J30" s="351"/>
      <c r="K30" s="351"/>
      <c r="L30" s="351"/>
      <c r="M30" s="351"/>
      <c r="N30" s="351"/>
      <c r="O30" s="351"/>
      <c r="P30" s="352"/>
      <c r="Q30" s="353"/>
      <c r="R30" s="353"/>
      <c r="S30" s="353"/>
      <c r="T30" s="353"/>
      <c r="U30" s="353"/>
      <c r="V30" s="353"/>
      <c r="W30" s="353"/>
      <c r="X30" s="353"/>
      <c r="Y30" s="353"/>
      <c r="Z30" s="353"/>
      <c r="AA30" s="353"/>
      <c r="AB30" s="257"/>
      <c r="AC30" s="258"/>
      <c r="AD30" s="258"/>
      <c r="AE30" s="258"/>
      <c r="AF30" s="259"/>
      <c r="AG30" s="29"/>
      <c r="AH30" s="29"/>
      <c r="AL30" s="29"/>
    </row>
    <row r="31" spans="2:62" ht="22.5" customHeight="1">
      <c r="B31" s="355"/>
      <c r="C31" s="360" t="s">
        <v>33</v>
      </c>
      <c r="D31" s="361"/>
      <c r="E31" s="361"/>
      <c r="F31" s="362"/>
      <c r="G31" s="350" t="s">
        <v>1</v>
      </c>
      <c r="H31" s="351"/>
      <c r="I31" s="351"/>
      <c r="J31" s="351"/>
      <c r="K31" s="351"/>
      <c r="L31" s="351"/>
      <c r="M31" s="351"/>
      <c r="N31" s="351"/>
      <c r="O31" s="351"/>
      <c r="P31" s="352"/>
      <c r="Q31" s="353"/>
      <c r="R31" s="353"/>
      <c r="S31" s="353"/>
      <c r="T31" s="353"/>
      <c r="U31" s="353"/>
      <c r="V31" s="353"/>
      <c r="W31" s="353"/>
      <c r="X31" s="353"/>
      <c r="Y31" s="353"/>
      <c r="Z31" s="353"/>
      <c r="AA31" s="353"/>
      <c r="AB31" s="257"/>
      <c r="AC31" s="258"/>
      <c r="AD31" s="258"/>
      <c r="AE31" s="258"/>
      <c r="AF31" s="259"/>
      <c r="AH31" s="29"/>
      <c r="AL31" s="29"/>
    </row>
    <row r="32" spans="2:62" ht="22.5" customHeight="1">
      <c r="B32" s="356"/>
      <c r="C32" s="357" t="s">
        <v>34</v>
      </c>
      <c r="D32" s="358"/>
      <c r="E32" s="358"/>
      <c r="F32" s="359"/>
      <c r="G32" s="350" t="s">
        <v>238</v>
      </c>
      <c r="H32" s="351"/>
      <c r="I32" s="351"/>
      <c r="J32" s="351"/>
      <c r="K32" s="351"/>
      <c r="L32" s="351"/>
      <c r="M32" s="351"/>
      <c r="N32" s="351"/>
      <c r="O32" s="351"/>
      <c r="P32" s="352"/>
      <c r="Q32" s="353"/>
      <c r="R32" s="353"/>
      <c r="S32" s="353"/>
      <c r="T32" s="353"/>
      <c r="U32" s="353"/>
      <c r="V32" s="353"/>
      <c r="W32" s="353"/>
      <c r="X32" s="353"/>
      <c r="Y32" s="353"/>
      <c r="Z32" s="353"/>
      <c r="AA32" s="353"/>
      <c r="AB32" s="257"/>
      <c r="AC32" s="258"/>
      <c r="AD32" s="258"/>
      <c r="AE32" s="258"/>
      <c r="AF32" s="259"/>
      <c r="AH32" s="34"/>
      <c r="AJ32" s="28"/>
      <c r="AK32" s="28"/>
      <c r="AL32" s="28"/>
      <c r="AM32" s="28"/>
      <c r="AN32" s="28"/>
      <c r="AO32" s="28"/>
      <c r="AP32" s="28"/>
      <c r="AQ32" s="28"/>
    </row>
    <row r="33" spans="2:43" ht="22.5" customHeight="1">
      <c r="B33" s="318" t="s">
        <v>301</v>
      </c>
      <c r="C33" s="319"/>
      <c r="D33" s="319"/>
      <c r="E33" s="319"/>
      <c r="F33" s="320"/>
      <c r="G33" s="350" t="s">
        <v>290</v>
      </c>
      <c r="H33" s="351"/>
      <c r="I33" s="351"/>
      <c r="J33" s="351"/>
      <c r="K33" s="351"/>
      <c r="L33" s="351"/>
      <c r="M33" s="351"/>
      <c r="N33" s="351"/>
      <c r="O33" s="351"/>
      <c r="P33" s="272"/>
      <c r="Q33" s="273"/>
      <c r="R33" s="273"/>
      <c r="S33" s="273"/>
      <c r="T33" s="273"/>
      <c r="U33" s="273"/>
      <c r="V33" s="273"/>
      <c r="W33" s="273"/>
      <c r="X33" s="273"/>
      <c r="Y33" s="273"/>
      <c r="Z33" s="273"/>
      <c r="AA33" s="274"/>
      <c r="AB33" s="257"/>
      <c r="AC33" s="258"/>
      <c r="AD33" s="258"/>
      <c r="AE33" s="258"/>
      <c r="AF33" s="259"/>
      <c r="AH33" s="29" t="s">
        <v>305</v>
      </c>
      <c r="AJ33" s="28"/>
      <c r="AK33" s="29" t="s">
        <v>295</v>
      </c>
      <c r="AM33" s="28"/>
      <c r="AN33" s="28"/>
      <c r="AO33" s="28"/>
      <c r="AP33" s="28"/>
      <c r="AQ33" s="28"/>
    </row>
    <row r="34" spans="2:43" ht="22.5" customHeight="1">
      <c r="B34" s="318" t="s">
        <v>302</v>
      </c>
      <c r="C34" s="319"/>
      <c r="D34" s="319"/>
      <c r="E34" s="319"/>
      <c r="F34" s="320"/>
      <c r="G34" s="321" t="s">
        <v>107</v>
      </c>
      <c r="H34" s="322"/>
      <c r="I34" s="322"/>
      <c r="J34" s="322"/>
      <c r="K34" s="322"/>
      <c r="L34" s="322"/>
      <c r="M34" s="322"/>
      <c r="N34" s="322"/>
      <c r="O34" s="322"/>
      <c r="P34" s="272"/>
      <c r="Q34" s="273"/>
      <c r="R34" s="273"/>
      <c r="S34" s="273"/>
      <c r="T34" s="273"/>
      <c r="U34" s="273"/>
      <c r="V34" s="273"/>
      <c r="W34" s="273"/>
      <c r="X34" s="273"/>
      <c r="Y34" s="273"/>
      <c r="Z34" s="273"/>
      <c r="AA34" s="274"/>
      <c r="AB34" s="323"/>
      <c r="AC34" s="258"/>
      <c r="AD34" s="258"/>
      <c r="AE34" s="258"/>
      <c r="AF34" s="259"/>
      <c r="AH34" s="34"/>
      <c r="AJ34" s="28"/>
      <c r="AK34" s="35"/>
      <c r="AL34" s="28"/>
      <c r="AM34" s="28"/>
      <c r="AN34" s="28"/>
      <c r="AO34" s="28"/>
      <c r="AP34" s="28"/>
      <c r="AQ34" s="28"/>
    </row>
    <row r="35" spans="2:43" ht="22.5" customHeight="1">
      <c r="B35" s="287" t="s">
        <v>35</v>
      </c>
      <c r="C35" s="324" t="s">
        <v>49</v>
      </c>
      <c r="D35" s="324"/>
      <c r="E35" s="324"/>
      <c r="F35" s="324"/>
      <c r="G35" s="325" t="s">
        <v>113</v>
      </c>
      <c r="H35" s="326"/>
      <c r="I35" s="326"/>
      <c r="J35" s="326"/>
      <c r="K35" s="326"/>
      <c r="L35" s="327" t="s">
        <v>283</v>
      </c>
      <c r="M35" s="328"/>
      <c r="N35" s="328"/>
      <c r="O35" s="329"/>
      <c r="P35" s="283" t="s">
        <v>99</v>
      </c>
      <c r="Q35" s="284"/>
      <c r="R35" s="284"/>
      <c r="S35" s="284"/>
      <c r="T35" s="284"/>
      <c r="U35" s="250" t="s">
        <v>135</v>
      </c>
      <c r="V35" s="252"/>
      <c r="W35" s="330"/>
      <c r="X35" s="331"/>
      <c r="Y35" s="331"/>
      <c r="Z35" s="331"/>
      <c r="AA35" s="331"/>
      <c r="AB35" s="331"/>
      <c r="AC35" s="331"/>
      <c r="AD35" s="331"/>
      <c r="AE35" s="331"/>
      <c r="AF35" s="331"/>
      <c r="AH35" s="29" t="s">
        <v>303</v>
      </c>
      <c r="AJ35" s="29" t="s">
        <v>304</v>
      </c>
      <c r="AK35" s="28"/>
      <c r="AL35" s="28"/>
      <c r="AM35" s="28"/>
      <c r="AN35" s="28"/>
      <c r="AO35" s="28"/>
      <c r="AP35" s="28"/>
      <c r="AQ35" s="28"/>
    </row>
    <row r="36" spans="2:43" ht="19.5" customHeight="1">
      <c r="B36" s="287"/>
      <c r="C36" s="324" t="s">
        <v>36</v>
      </c>
      <c r="D36" s="324"/>
      <c r="E36" s="324"/>
      <c r="F36" s="324"/>
      <c r="G36" s="332" t="s">
        <v>261</v>
      </c>
      <c r="H36" s="333"/>
      <c r="I36" s="333"/>
      <c r="J36" s="333"/>
      <c r="K36" s="333"/>
      <c r="L36" s="333"/>
      <c r="M36" s="333"/>
      <c r="N36" s="333"/>
      <c r="O36" s="333"/>
      <c r="P36" s="333"/>
      <c r="Q36" s="334"/>
      <c r="R36" s="338"/>
      <c r="S36" s="339"/>
      <c r="T36" s="339"/>
      <c r="U36" s="339"/>
      <c r="V36" s="339"/>
      <c r="W36" s="339"/>
      <c r="X36" s="339"/>
      <c r="Y36" s="339"/>
      <c r="Z36" s="339"/>
      <c r="AA36" s="340"/>
      <c r="AB36" s="344"/>
      <c r="AC36" s="345"/>
      <c r="AD36" s="345"/>
      <c r="AE36" s="345"/>
      <c r="AF36" s="346"/>
    </row>
    <row r="37" spans="2:43" ht="19.5" customHeight="1">
      <c r="B37" s="287"/>
      <c r="C37" s="324"/>
      <c r="D37" s="324"/>
      <c r="E37" s="324"/>
      <c r="F37" s="324"/>
      <c r="G37" s="335"/>
      <c r="H37" s="336"/>
      <c r="I37" s="336"/>
      <c r="J37" s="336"/>
      <c r="K37" s="336"/>
      <c r="L37" s="336"/>
      <c r="M37" s="336"/>
      <c r="N37" s="336"/>
      <c r="O37" s="336"/>
      <c r="P37" s="336"/>
      <c r="Q37" s="337"/>
      <c r="R37" s="341"/>
      <c r="S37" s="342"/>
      <c r="T37" s="342"/>
      <c r="U37" s="342"/>
      <c r="V37" s="342"/>
      <c r="W37" s="342"/>
      <c r="X37" s="342"/>
      <c r="Y37" s="342"/>
      <c r="Z37" s="342"/>
      <c r="AA37" s="343"/>
      <c r="AB37" s="347"/>
      <c r="AC37" s="348"/>
      <c r="AD37" s="348"/>
      <c r="AE37" s="348"/>
      <c r="AF37" s="349"/>
      <c r="AJ37" s="28"/>
      <c r="AK37" s="28"/>
      <c r="AL37" s="28"/>
      <c r="AM37" s="28"/>
      <c r="AN37" s="28"/>
      <c r="AO37" s="28"/>
      <c r="AP37" s="28"/>
      <c r="AQ37" s="28"/>
    </row>
    <row r="38" spans="2:43" ht="22.5" customHeight="1">
      <c r="B38" s="287" t="s">
        <v>133</v>
      </c>
      <c r="C38" s="288" t="s">
        <v>170</v>
      </c>
      <c r="D38" s="288"/>
      <c r="E38" s="288"/>
      <c r="F38" s="288"/>
      <c r="G38" s="289" t="s">
        <v>166</v>
      </c>
      <c r="H38" s="290"/>
      <c r="I38" s="290"/>
      <c r="J38" s="290"/>
      <c r="K38" s="290"/>
      <c r="L38" s="291"/>
      <c r="M38" s="113" t="s">
        <v>29</v>
      </c>
      <c r="N38" s="295" t="s">
        <v>53</v>
      </c>
      <c r="O38" s="295"/>
      <c r="P38" s="295"/>
      <c r="Q38" s="296"/>
      <c r="R38" s="272"/>
      <c r="S38" s="273"/>
      <c r="T38" s="273"/>
      <c r="U38" s="273"/>
      <c r="V38" s="273"/>
      <c r="W38" s="273"/>
      <c r="X38" s="273"/>
      <c r="Y38" s="273"/>
      <c r="Z38" s="273"/>
      <c r="AA38" s="274"/>
      <c r="AB38" s="257"/>
      <c r="AC38" s="258"/>
      <c r="AD38" s="258"/>
      <c r="AE38" s="258"/>
      <c r="AF38" s="259"/>
      <c r="AH38" s="34"/>
    </row>
    <row r="39" spans="2:43" ht="22.5" customHeight="1">
      <c r="B39" s="287"/>
      <c r="C39" s="288"/>
      <c r="D39" s="288"/>
      <c r="E39" s="288"/>
      <c r="F39" s="288"/>
      <c r="G39" s="292"/>
      <c r="H39" s="293"/>
      <c r="I39" s="293"/>
      <c r="J39" s="293"/>
      <c r="K39" s="293"/>
      <c r="L39" s="294"/>
      <c r="M39" s="6" t="s">
        <v>29</v>
      </c>
      <c r="N39" s="310" t="s">
        <v>54</v>
      </c>
      <c r="O39" s="310"/>
      <c r="P39" s="310"/>
      <c r="Q39" s="311"/>
      <c r="R39" s="297"/>
      <c r="S39" s="298"/>
      <c r="T39" s="298"/>
      <c r="U39" s="298"/>
      <c r="V39" s="298"/>
      <c r="W39" s="298"/>
      <c r="X39" s="298"/>
      <c r="Y39" s="298"/>
      <c r="Z39" s="298"/>
      <c r="AA39" s="299"/>
      <c r="AB39" s="300"/>
      <c r="AC39" s="301"/>
      <c r="AD39" s="301"/>
      <c r="AE39" s="301"/>
      <c r="AF39" s="302"/>
    </row>
    <row r="40" spans="2:43" ht="22.5" customHeight="1">
      <c r="B40" s="287"/>
      <c r="C40" s="288" t="s">
        <v>134</v>
      </c>
      <c r="D40" s="288"/>
      <c r="E40" s="288"/>
      <c r="F40" s="288"/>
      <c r="G40" s="312" t="s">
        <v>166</v>
      </c>
      <c r="H40" s="313"/>
      <c r="I40" s="313"/>
      <c r="J40" s="313"/>
      <c r="K40" s="313"/>
      <c r="L40" s="314"/>
      <c r="M40" s="113" t="s">
        <v>29</v>
      </c>
      <c r="N40" s="295" t="s">
        <v>55</v>
      </c>
      <c r="O40" s="295"/>
      <c r="P40" s="295"/>
      <c r="Q40" s="296"/>
      <c r="R40" s="272"/>
      <c r="S40" s="273"/>
      <c r="T40" s="273"/>
      <c r="U40" s="273"/>
      <c r="V40" s="273"/>
      <c r="W40" s="273"/>
      <c r="X40" s="273"/>
      <c r="Y40" s="273"/>
      <c r="Z40" s="273"/>
      <c r="AA40" s="274"/>
      <c r="AB40" s="257"/>
      <c r="AC40" s="258"/>
      <c r="AD40" s="258"/>
      <c r="AE40" s="258"/>
      <c r="AF40" s="259"/>
      <c r="AH40" s="29" t="s">
        <v>306</v>
      </c>
      <c r="AK40" s="29" t="s">
        <v>307</v>
      </c>
    </row>
    <row r="41" spans="2:43" ht="22.5" customHeight="1">
      <c r="B41" s="287"/>
      <c r="C41" s="288"/>
      <c r="D41" s="288"/>
      <c r="E41" s="288"/>
      <c r="F41" s="288"/>
      <c r="G41" s="315"/>
      <c r="H41" s="316"/>
      <c r="I41" s="316"/>
      <c r="J41" s="316"/>
      <c r="K41" s="316"/>
      <c r="L41" s="317"/>
      <c r="M41" s="6" t="s">
        <v>29</v>
      </c>
      <c r="N41" s="303" t="s">
        <v>54</v>
      </c>
      <c r="O41" s="303"/>
      <c r="P41" s="303"/>
      <c r="Q41" s="304"/>
      <c r="R41" s="297"/>
      <c r="S41" s="298"/>
      <c r="T41" s="298"/>
      <c r="U41" s="298"/>
      <c r="V41" s="298"/>
      <c r="W41" s="298"/>
      <c r="X41" s="298"/>
      <c r="Y41" s="298"/>
      <c r="Z41" s="298"/>
      <c r="AA41" s="299"/>
      <c r="AB41" s="300"/>
      <c r="AC41" s="301"/>
      <c r="AD41" s="301"/>
      <c r="AE41" s="301"/>
      <c r="AF41" s="302"/>
      <c r="AH41" s="34"/>
      <c r="AK41" s="29"/>
    </row>
    <row r="42" spans="2:43" ht="22.5" customHeight="1">
      <c r="B42" s="287"/>
      <c r="C42" s="288" t="s">
        <v>171</v>
      </c>
      <c r="D42" s="288"/>
      <c r="E42" s="288"/>
      <c r="F42" s="288"/>
      <c r="G42" s="283" t="s">
        <v>166</v>
      </c>
      <c r="H42" s="284"/>
      <c r="I42" s="284"/>
      <c r="J42" s="284"/>
      <c r="K42" s="284"/>
      <c r="L42" s="285"/>
      <c r="M42" s="6" t="s">
        <v>29</v>
      </c>
      <c r="N42" s="303" t="s">
        <v>53</v>
      </c>
      <c r="O42" s="303"/>
      <c r="P42" s="303"/>
      <c r="Q42" s="304"/>
      <c r="R42" s="297"/>
      <c r="S42" s="305"/>
      <c r="T42" s="305"/>
      <c r="U42" s="305"/>
      <c r="V42" s="305"/>
      <c r="W42" s="305"/>
      <c r="X42" s="305"/>
      <c r="Y42" s="305"/>
      <c r="Z42" s="305"/>
      <c r="AA42" s="306"/>
      <c r="AB42" s="307"/>
      <c r="AC42" s="308"/>
      <c r="AD42" s="308"/>
      <c r="AE42" s="308"/>
      <c r="AF42" s="309"/>
      <c r="AH42" s="34"/>
    </row>
    <row r="43" spans="2:43" ht="22.5" customHeight="1">
      <c r="B43" s="281" t="s">
        <v>297</v>
      </c>
      <c r="C43" s="282"/>
      <c r="D43" s="282"/>
      <c r="E43" s="282"/>
      <c r="F43" s="282"/>
      <c r="G43" s="283" t="s">
        <v>353</v>
      </c>
      <c r="H43" s="284"/>
      <c r="I43" s="284"/>
      <c r="J43" s="284"/>
      <c r="K43" s="284"/>
      <c r="L43" s="284"/>
      <c r="M43" s="284"/>
      <c r="N43" s="284"/>
      <c r="O43" s="284"/>
      <c r="P43" s="284"/>
      <c r="Q43" s="285"/>
      <c r="R43" s="272"/>
      <c r="S43" s="273"/>
      <c r="T43" s="273"/>
      <c r="U43" s="273"/>
      <c r="V43" s="273"/>
      <c r="W43" s="273"/>
      <c r="X43" s="273"/>
      <c r="Y43" s="273"/>
      <c r="Z43" s="273"/>
      <c r="AA43" s="274"/>
      <c r="AB43" s="257"/>
      <c r="AC43" s="258"/>
      <c r="AD43" s="258"/>
      <c r="AE43" s="258"/>
      <c r="AF43" s="259"/>
      <c r="AH43" s="29" t="s">
        <v>306</v>
      </c>
      <c r="AK43" s="29" t="s">
        <v>296</v>
      </c>
    </row>
    <row r="44" spans="2:43" ht="22.5" customHeight="1">
      <c r="B44" s="281" t="s">
        <v>298</v>
      </c>
      <c r="C44" s="282"/>
      <c r="D44" s="282"/>
      <c r="E44" s="282"/>
      <c r="F44" s="282"/>
      <c r="G44" s="283" t="s">
        <v>311</v>
      </c>
      <c r="H44" s="284"/>
      <c r="I44" s="284"/>
      <c r="J44" s="284"/>
      <c r="K44" s="284"/>
      <c r="L44" s="285"/>
      <c r="M44" s="5" t="s">
        <v>29</v>
      </c>
      <c r="N44" s="286" t="s">
        <v>168</v>
      </c>
      <c r="O44" s="286"/>
      <c r="P44" s="286"/>
      <c r="Q44" s="286"/>
      <c r="R44" s="272"/>
      <c r="S44" s="273"/>
      <c r="T44" s="273"/>
      <c r="U44" s="273"/>
      <c r="V44" s="273"/>
      <c r="W44" s="273"/>
      <c r="X44" s="273"/>
      <c r="Y44" s="273"/>
      <c r="Z44" s="273"/>
      <c r="AA44" s="274"/>
      <c r="AB44" s="257"/>
      <c r="AC44" s="258"/>
      <c r="AD44" s="258"/>
      <c r="AE44" s="258"/>
      <c r="AF44" s="259"/>
      <c r="AH44" s="36"/>
    </row>
    <row r="45" spans="2:43" ht="22.5" customHeight="1">
      <c r="B45" s="270" t="s">
        <v>299</v>
      </c>
      <c r="C45" s="271"/>
      <c r="D45" s="271"/>
      <c r="E45" s="271"/>
      <c r="F45" s="271"/>
      <c r="G45" s="253" t="s">
        <v>1</v>
      </c>
      <c r="H45" s="254"/>
      <c r="I45" s="254"/>
      <c r="J45" s="254"/>
      <c r="K45" s="254"/>
      <c r="L45" s="254"/>
      <c r="M45" s="254"/>
      <c r="N45" s="254"/>
      <c r="O45" s="254"/>
      <c r="P45" s="254"/>
      <c r="Q45" s="255"/>
      <c r="R45" s="272"/>
      <c r="S45" s="273"/>
      <c r="T45" s="273"/>
      <c r="U45" s="273"/>
      <c r="V45" s="273"/>
      <c r="W45" s="273"/>
      <c r="X45" s="273"/>
      <c r="Y45" s="273"/>
      <c r="Z45" s="273"/>
      <c r="AA45" s="274"/>
      <c r="AB45" s="257"/>
      <c r="AC45" s="258"/>
      <c r="AD45" s="258"/>
      <c r="AE45" s="258"/>
      <c r="AF45" s="259"/>
      <c r="AH45" s="37"/>
    </row>
    <row r="46" spans="2:43" ht="22.5" customHeight="1">
      <c r="B46" s="275" t="s">
        <v>300</v>
      </c>
      <c r="C46" s="276"/>
      <c r="D46" s="277"/>
      <c r="E46" s="250" t="s">
        <v>132</v>
      </c>
      <c r="F46" s="251"/>
      <c r="G46" s="251"/>
      <c r="H46" s="252"/>
      <c r="I46" s="253" t="s">
        <v>2</v>
      </c>
      <c r="J46" s="254"/>
      <c r="K46" s="254"/>
      <c r="L46" s="254"/>
      <c r="M46" s="254"/>
      <c r="N46" s="254"/>
      <c r="O46" s="254"/>
      <c r="P46" s="254"/>
      <c r="Q46" s="255"/>
      <c r="R46" s="8" t="s">
        <v>29</v>
      </c>
      <c r="S46" s="256" t="s">
        <v>47</v>
      </c>
      <c r="T46" s="256"/>
      <c r="U46" s="256"/>
      <c r="V46" s="256"/>
      <c r="W46" s="7" t="s">
        <v>29</v>
      </c>
      <c r="X46" s="256" t="s">
        <v>164</v>
      </c>
      <c r="Y46" s="256"/>
      <c r="Z46" s="256"/>
      <c r="AA46" s="256"/>
      <c r="AB46" s="257"/>
      <c r="AC46" s="258"/>
      <c r="AD46" s="258"/>
      <c r="AE46" s="258"/>
      <c r="AF46" s="259"/>
      <c r="AH46" s="38"/>
    </row>
    <row r="47" spans="2:43" ht="22.5" customHeight="1">
      <c r="B47" s="275"/>
      <c r="C47" s="276"/>
      <c r="D47" s="277"/>
      <c r="E47" s="250" t="s">
        <v>131</v>
      </c>
      <c r="F47" s="251"/>
      <c r="G47" s="251"/>
      <c r="H47" s="252"/>
      <c r="I47" s="253" t="s">
        <v>2</v>
      </c>
      <c r="J47" s="254"/>
      <c r="K47" s="254"/>
      <c r="L47" s="254"/>
      <c r="M47" s="254"/>
      <c r="N47" s="254"/>
      <c r="O47" s="254"/>
      <c r="P47" s="254"/>
      <c r="Q47" s="255"/>
      <c r="R47" s="8" t="s">
        <v>29</v>
      </c>
      <c r="S47" s="256" t="s">
        <v>46</v>
      </c>
      <c r="T47" s="256"/>
      <c r="U47" s="256"/>
      <c r="V47" s="256"/>
      <c r="W47" s="16"/>
      <c r="X47" s="16"/>
      <c r="Y47" s="16"/>
      <c r="Z47" s="16"/>
      <c r="AA47" s="16"/>
      <c r="AB47" s="257"/>
      <c r="AC47" s="258"/>
      <c r="AD47" s="258"/>
      <c r="AE47" s="258"/>
      <c r="AF47" s="259"/>
      <c r="AH47" s="39"/>
    </row>
    <row r="48" spans="2:43" ht="22.5" customHeight="1" thickBot="1">
      <c r="B48" s="278"/>
      <c r="C48" s="279"/>
      <c r="D48" s="280"/>
      <c r="E48" s="260" t="s">
        <v>130</v>
      </c>
      <c r="F48" s="261"/>
      <c r="G48" s="261"/>
      <c r="H48" s="262"/>
      <c r="I48" s="263" t="s">
        <v>275</v>
      </c>
      <c r="J48" s="264"/>
      <c r="K48" s="264"/>
      <c r="L48" s="264"/>
      <c r="M48" s="264"/>
      <c r="N48" s="264"/>
      <c r="O48" s="264"/>
      <c r="P48" s="264"/>
      <c r="Q48" s="265"/>
      <c r="R48" s="9" t="s">
        <v>29</v>
      </c>
      <c r="S48" s="266" t="s">
        <v>3</v>
      </c>
      <c r="T48" s="266"/>
      <c r="U48" s="266"/>
      <c r="V48" s="266"/>
      <c r="W48" s="22"/>
      <c r="X48" s="22"/>
      <c r="Y48" s="22"/>
      <c r="Z48" s="22"/>
      <c r="AA48" s="22"/>
      <c r="AB48" s="267"/>
      <c r="AC48" s="268"/>
      <c r="AD48" s="268"/>
      <c r="AE48" s="268"/>
      <c r="AF48" s="269"/>
      <c r="AH48" s="29"/>
      <c r="AL48" s="29"/>
    </row>
    <row r="49" spans="2:57" ht="18" customHeight="1">
      <c r="B49" s="225" t="s">
        <v>312</v>
      </c>
      <c r="AF49" s="238" t="s">
        <v>250</v>
      </c>
    </row>
    <row r="50" spans="2:57" ht="26.25" customHeight="1" thickBot="1">
      <c r="B50" s="246" t="s">
        <v>274</v>
      </c>
      <c r="C50" s="246"/>
      <c r="D50" s="246"/>
      <c r="E50" s="246"/>
      <c r="F50" s="246"/>
      <c r="G50" s="246"/>
      <c r="H50" s="246"/>
      <c r="I50" s="246"/>
      <c r="J50" s="246"/>
      <c r="K50" s="246"/>
      <c r="L50" s="246"/>
      <c r="M50" s="246"/>
      <c r="N50" s="246"/>
      <c r="O50" s="41" t="s">
        <v>249</v>
      </c>
      <c r="P50" s="42"/>
      <c r="Q50" s="43"/>
      <c r="R50" s="44"/>
      <c r="S50" s="44"/>
      <c r="T50" s="44"/>
      <c r="U50" s="44"/>
      <c r="V50" s="44"/>
      <c r="W50" s="44"/>
      <c r="X50" s="44"/>
      <c r="Y50" s="44"/>
      <c r="Z50" s="44"/>
      <c r="AA50" s="44"/>
      <c r="AB50" s="44"/>
      <c r="AC50" s="44"/>
      <c r="AD50" s="44"/>
      <c r="AE50" s="44"/>
      <c r="AF50" s="45"/>
      <c r="AH50" s="13" t="s">
        <v>309</v>
      </c>
    </row>
    <row r="51" spans="2:57" ht="24.75" customHeight="1" thickTop="1" thickBot="1">
      <c r="B51" s="219" t="s">
        <v>28</v>
      </c>
      <c r="C51" s="46" t="s">
        <v>320</v>
      </c>
      <c r="D51" s="46"/>
      <c r="E51" s="46"/>
      <c r="F51" s="46"/>
      <c r="G51" s="46"/>
      <c r="H51" s="46" t="s">
        <v>248</v>
      </c>
      <c r="I51" s="46"/>
      <c r="J51" s="46"/>
      <c r="K51" s="46"/>
      <c r="L51" s="46"/>
      <c r="M51" s="47"/>
      <c r="N51" s="46"/>
      <c r="O51" s="46"/>
      <c r="P51" s="46"/>
      <c r="Q51" s="46"/>
      <c r="R51" s="46"/>
      <c r="S51" s="46"/>
      <c r="T51" s="46"/>
      <c r="U51" s="46"/>
      <c r="V51" s="46"/>
      <c r="W51" s="46"/>
      <c r="X51" s="46"/>
      <c r="Y51" s="46"/>
      <c r="Z51" s="48"/>
      <c r="AA51" s="46"/>
      <c r="AB51" s="46"/>
      <c r="AC51" s="46"/>
      <c r="AD51" s="46"/>
      <c r="AE51" s="46"/>
      <c r="AF51" s="49"/>
    </row>
    <row r="52" spans="2:57" ht="9" customHeight="1" thickTop="1">
      <c r="B52" s="217"/>
      <c r="C52" s="92"/>
      <c r="D52" s="92"/>
      <c r="E52" s="92"/>
      <c r="F52" s="92"/>
      <c r="G52" s="93"/>
      <c r="H52" s="93"/>
      <c r="I52" s="93"/>
      <c r="J52" s="93"/>
      <c r="K52" s="93"/>
      <c r="L52" s="93"/>
      <c r="M52" s="94"/>
      <c r="N52" s="93"/>
      <c r="O52" s="93"/>
      <c r="P52" s="93"/>
      <c r="Q52" s="93"/>
      <c r="R52" s="93"/>
      <c r="S52" s="93"/>
      <c r="T52" s="93"/>
      <c r="U52" s="93"/>
      <c r="V52" s="93"/>
      <c r="W52" s="93"/>
      <c r="X52" s="93"/>
      <c r="Y52" s="93"/>
      <c r="Z52" s="95"/>
      <c r="AA52" s="93"/>
      <c r="AB52" s="93"/>
      <c r="AC52" s="93"/>
      <c r="AD52" s="93"/>
      <c r="AE52" s="93"/>
      <c r="AF52" s="218"/>
      <c r="AG52" s="29"/>
      <c r="AH52" s="3"/>
    </row>
    <row r="53" spans="2:57" ht="13.5">
      <c r="B53" s="50"/>
      <c r="C53" s="1" t="s">
        <v>198</v>
      </c>
      <c r="D53" s="51"/>
      <c r="E53" s="51"/>
      <c r="F53" s="51"/>
      <c r="G53" s="51"/>
      <c r="H53"/>
      <c r="I53"/>
      <c r="J53"/>
      <c r="K53"/>
      <c r="L53"/>
      <c r="M53"/>
      <c r="N53"/>
      <c r="O53"/>
      <c r="P53"/>
      <c r="Q53"/>
      <c r="R53"/>
      <c r="AF53" s="52"/>
    </row>
    <row r="54" spans="2:57" ht="13.5">
      <c r="B54" s="50"/>
      <c r="C54" s="40"/>
      <c r="D54" s="53" t="s">
        <v>207</v>
      </c>
      <c r="E54" s="53"/>
      <c r="F54" s="53"/>
      <c r="G54" s="53"/>
      <c r="H54" s="53"/>
      <c r="I54" s="53"/>
      <c r="J54" s="53"/>
      <c r="K54" s="53"/>
      <c r="L54" s="53"/>
      <c r="M54" s="53"/>
      <c r="N54" s="53"/>
      <c r="O54" s="53"/>
      <c r="P54" s="53"/>
      <c r="Q54" s="53"/>
      <c r="R54" s="53"/>
      <c r="S54" s="14"/>
      <c r="T54" s="14"/>
      <c r="U54" s="14"/>
      <c r="V54" s="14"/>
      <c r="W54" s="14"/>
      <c r="X54" s="14"/>
      <c r="Y54" s="14"/>
      <c r="Z54" s="14"/>
      <c r="AA54" s="14"/>
      <c r="AB54" s="14"/>
      <c r="AC54" s="14"/>
      <c r="AD54" s="14"/>
      <c r="AE54" s="14"/>
      <c r="AF54" s="54"/>
      <c r="AG54" s="14"/>
    </row>
    <row r="55" spans="2:57" ht="13.5">
      <c r="B55" s="50"/>
      <c r="C55" s="1" t="s">
        <v>199</v>
      </c>
      <c r="D55" s="51"/>
      <c r="E55" s="51"/>
      <c r="F55" s="51"/>
      <c r="G55" s="51"/>
      <c r="H55" s="51"/>
      <c r="I55" s="51"/>
      <c r="J55" s="51"/>
      <c r="K55" s="51"/>
      <c r="L55" s="51"/>
      <c r="M55" s="51"/>
      <c r="N55" s="51"/>
      <c r="O55"/>
      <c r="P55"/>
      <c r="Q55"/>
      <c r="R55"/>
      <c r="AF55" s="52"/>
    </row>
    <row r="56" spans="2:57" ht="13.5" customHeight="1">
      <c r="B56" s="50"/>
      <c r="C56" s="40"/>
      <c r="D56" s="243" t="s">
        <v>206</v>
      </c>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4"/>
      <c r="AG56" s="55"/>
    </row>
    <row r="57" spans="2:57" ht="13.5">
      <c r="B57" s="50"/>
      <c r="C57" s="40"/>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4"/>
      <c r="AG57" s="55"/>
    </row>
    <row r="58" spans="2:57" ht="13.5">
      <c r="B58" s="50"/>
      <c r="C58" s="40"/>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4"/>
      <c r="AG58" s="55"/>
    </row>
    <row r="59" spans="2:57" ht="14.25" thickBot="1">
      <c r="B59" s="56"/>
      <c r="C59" s="5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8"/>
      <c r="AG59" s="55"/>
    </row>
    <row r="60" spans="2:57" ht="24.75" customHeight="1" thickTop="1" thickBot="1">
      <c r="B60" s="112" t="s">
        <v>28</v>
      </c>
      <c r="C60" s="58" t="s">
        <v>246</v>
      </c>
      <c r="D60" s="58"/>
      <c r="E60" s="58"/>
      <c r="F60" s="58"/>
      <c r="G60" s="58"/>
      <c r="H60" s="58"/>
      <c r="I60" s="58"/>
      <c r="J60" s="58"/>
      <c r="K60" s="58"/>
      <c r="L60" s="58"/>
      <c r="M60" s="59" t="s">
        <v>277</v>
      </c>
      <c r="N60" s="58"/>
      <c r="O60" s="58"/>
      <c r="P60" s="58"/>
      <c r="Q60" s="58"/>
      <c r="R60" s="58"/>
      <c r="S60" s="58"/>
      <c r="T60" s="58"/>
      <c r="U60" s="58"/>
      <c r="V60" s="58"/>
      <c r="W60" s="58"/>
      <c r="X60" s="58"/>
      <c r="Y60" s="58"/>
      <c r="Z60" s="60" t="s">
        <v>247</v>
      </c>
      <c r="AA60" s="58"/>
      <c r="AB60" s="58"/>
      <c r="AC60" s="58"/>
      <c r="AD60" s="58"/>
      <c r="AE60" s="58"/>
      <c r="AF60" s="61"/>
      <c r="AH60" s="29" t="s">
        <v>213</v>
      </c>
      <c r="AU60" s="62"/>
      <c r="AV60" s="62"/>
      <c r="AW60" s="62"/>
      <c r="AX60" s="62"/>
      <c r="AY60" s="62"/>
      <c r="AZ60" s="62"/>
      <c r="BA60" s="62"/>
      <c r="BB60" s="62"/>
      <c r="BC60" s="62"/>
      <c r="BD60" s="62"/>
      <c r="BE60" s="62"/>
    </row>
    <row r="61" spans="2:57" ht="9.75" customHeight="1" thickTop="1">
      <c r="B61" s="63"/>
      <c r="C61" s="64"/>
      <c r="D61" s="64"/>
      <c r="E61" s="64"/>
      <c r="F61" s="64"/>
      <c r="G61" s="65"/>
      <c r="H61" s="65"/>
      <c r="I61" s="65"/>
      <c r="J61" s="65"/>
      <c r="K61" s="65"/>
      <c r="L61" s="65"/>
      <c r="M61" s="66"/>
      <c r="N61" s="65"/>
      <c r="O61" s="65"/>
      <c r="P61" s="65"/>
      <c r="Q61" s="65"/>
      <c r="R61" s="65"/>
      <c r="S61" s="65"/>
      <c r="T61" s="65"/>
      <c r="U61" s="65"/>
      <c r="V61" s="65"/>
      <c r="W61" s="65"/>
      <c r="X61" s="65"/>
      <c r="Y61" s="65"/>
      <c r="Z61" s="67"/>
      <c r="AA61" s="65"/>
      <c r="AB61" s="65"/>
      <c r="AC61" s="65"/>
      <c r="AD61" s="65"/>
      <c r="AE61" s="65"/>
      <c r="AF61" s="68"/>
      <c r="AG61" s="29"/>
      <c r="AH61" s="3"/>
      <c r="AI61" s="62"/>
      <c r="AJ61" s="62"/>
      <c r="AK61" s="62"/>
      <c r="AL61" s="62"/>
      <c r="AM61" s="62"/>
      <c r="AN61" s="62"/>
      <c r="AO61" s="62"/>
      <c r="AP61" s="62"/>
      <c r="AQ61" s="62"/>
      <c r="AR61" s="62"/>
      <c r="AS61" s="62"/>
      <c r="AT61" s="62"/>
    </row>
    <row r="62" spans="2:57" ht="13.5">
      <c r="B62" s="69"/>
      <c r="C62" s="70" t="s">
        <v>200</v>
      </c>
      <c r="D62"/>
      <c r="E62"/>
      <c r="F62"/>
      <c r="G62"/>
      <c r="H62"/>
      <c r="I62"/>
      <c r="J62"/>
      <c r="K62"/>
      <c r="L62"/>
      <c r="M62"/>
      <c r="N62"/>
      <c r="O62"/>
      <c r="P62"/>
      <c r="Q62"/>
      <c r="R62"/>
      <c r="AF62" s="71"/>
      <c r="AU62" s="72"/>
      <c r="AV62" s="72"/>
      <c r="AW62" s="72"/>
      <c r="AX62" s="72"/>
      <c r="AY62" s="72"/>
      <c r="AZ62" s="72"/>
      <c r="BA62" s="72"/>
      <c r="BB62" s="72"/>
      <c r="BC62" s="72"/>
      <c r="BD62" s="72"/>
      <c r="BE62" s="72"/>
    </row>
    <row r="63" spans="2:57" ht="13.5">
      <c r="B63" s="69"/>
      <c r="C63" s="40"/>
      <c r="D63" s="107" t="s">
        <v>29</v>
      </c>
      <c r="E63" s="73" t="s">
        <v>177</v>
      </c>
      <c r="F63" s="73"/>
      <c r="G63" s="73"/>
      <c r="H63" s="73"/>
      <c r="I63" s="73"/>
      <c r="J63"/>
      <c r="K63"/>
      <c r="L63"/>
      <c r="M63"/>
      <c r="N63"/>
      <c r="O63"/>
      <c r="P63"/>
      <c r="Q63"/>
      <c r="R63"/>
      <c r="AF63" s="71"/>
      <c r="AI63" s="72"/>
      <c r="AJ63" s="72"/>
      <c r="AK63" s="72"/>
      <c r="AL63" s="72"/>
      <c r="AM63" s="72"/>
      <c r="AN63" s="72"/>
      <c r="AO63" s="72"/>
      <c r="AP63" s="72"/>
      <c r="AQ63" s="72"/>
      <c r="AR63" s="72"/>
      <c r="AS63" s="72"/>
      <c r="AT63" s="72"/>
    </row>
    <row r="64" spans="2:57" ht="13.5">
      <c r="B64" s="69"/>
      <c r="C64" s="40"/>
      <c r="D64" s="74"/>
      <c r="E64" t="s">
        <v>178</v>
      </c>
      <c r="F64"/>
      <c r="G64"/>
      <c r="H64"/>
      <c r="I64"/>
      <c r="J64"/>
      <c r="K64"/>
      <c r="L64"/>
      <c r="M64"/>
      <c r="N64"/>
      <c r="O64"/>
      <c r="P64"/>
      <c r="Q64"/>
      <c r="R64"/>
      <c r="AF64" s="71"/>
    </row>
    <row r="65" spans="2:46" ht="13.5">
      <c r="B65" s="69"/>
      <c r="C65" s="40"/>
      <c r="D65" s="107" t="s">
        <v>29</v>
      </c>
      <c r="E65" s="73" t="s">
        <v>212</v>
      </c>
      <c r="F65" s="73"/>
      <c r="G65" s="73"/>
      <c r="H65" s="73"/>
      <c r="I65" s="73"/>
      <c r="J65"/>
      <c r="K65"/>
      <c r="L65"/>
      <c r="M65"/>
      <c r="N65"/>
      <c r="O65"/>
      <c r="P65"/>
      <c r="Q65"/>
      <c r="R65"/>
      <c r="AF65" s="71"/>
    </row>
    <row r="66" spans="2:46" ht="13.5" customHeight="1">
      <c r="B66" s="69"/>
      <c r="C66" s="74"/>
      <c r="E66" s="243" t="s">
        <v>204</v>
      </c>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9"/>
      <c r="AG66" s="55"/>
    </row>
    <row r="67" spans="2:46" ht="13.5">
      <c r="B67" s="69"/>
      <c r="C67" s="74"/>
      <c r="D67" s="55"/>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9"/>
      <c r="AG67" s="55"/>
    </row>
    <row r="68" spans="2:46" ht="13.5">
      <c r="B68" s="69"/>
      <c r="C68" s="74"/>
      <c r="E68" s="245" t="s">
        <v>225</v>
      </c>
      <c r="F68" s="245"/>
      <c r="G68" s="108" t="s">
        <v>29</v>
      </c>
      <c r="H68" t="s">
        <v>180</v>
      </c>
      <c r="I68"/>
      <c r="J68"/>
      <c r="K68"/>
      <c r="L68"/>
      <c r="M68"/>
      <c r="N68"/>
      <c r="O68"/>
      <c r="P68"/>
      <c r="Q68"/>
      <c r="R68"/>
      <c r="AF68" s="71"/>
    </row>
    <row r="69" spans="2:46" ht="13.5">
      <c r="B69" s="69"/>
      <c r="C69" s="74"/>
      <c r="G69" s="40"/>
      <c r="H69" s="75" t="s">
        <v>209</v>
      </c>
      <c r="I69" t="s">
        <v>293</v>
      </c>
      <c r="J69"/>
      <c r="K69"/>
      <c r="L69"/>
      <c r="M69"/>
      <c r="N69"/>
      <c r="O69"/>
      <c r="P69"/>
      <c r="Q69"/>
      <c r="R69"/>
      <c r="AF69" s="71"/>
    </row>
    <row r="70" spans="2:46" ht="13.5">
      <c r="B70" s="69"/>
      <c r="C70" s="74"/>
      <c r="G70" s="40"/>
      <c r="H70" s="75" t="s">
        <v>210</v>
      </c>
      <c r="I70" t="s">
        <v>217</v>
      </c>
      <c r="J70"/>
      <c r="K70"/>
      <c r="L70"/>
      <c r="M70"/>
      <c r="N70"/>
      <c r="O70"/>
      <c r="P70"/>
      <c r="Q70"/>
      <c r="R70"/>
      <c r="AF70" s="71"/>
    </row>
    <row r="71" spans="2:46" ht="13.5">
      <c r="B71" s="69"/>
      <c r="C71" s="74"/>
      <c r="G71" s="40"/>
      <c r="H71" s="75" t="s">
        <v>211</v>
      </c>
      <c r="I71" t="s">
        <v>208</v>
      </c>
      <c r="J71"/>
      <c r="K71"/>
      <c r="L71"/>
      <c r="M71"/>
      <c r="N71"/>
      <c r="O71"/>
      <c r="P71"/>
      <c r="Q71"/>
      <c r="R71"/>
      <c r="AF71" s="71"/>
      <c r="AH71" s="12"/>
    </row>
    <row r="72" spans="2:46" ht="13.5">
      <c r="B72" s="69"/>
      <c r="C72" s="74"/>
      <c r="G72" s="108" t="s">
        <v>29</v>
      </c>
      <c r="H72" t="s">
        <v>181</v>
      </c>
      <c r="I72"/>
      <c r="J72"/>
      <c r="K72"/>
      <c r="L72"/>
      <c r="M72"/>
      <c r="N72"/>
      <c r="O72"/>
      <c r="P72"/>
      <c r="Q72"/>
      <c r="R72"/>
      <c r="AF72" s="71"/>
      <c r="AH72" s="12"/>
    </row>
    <row r="73" spans="2:46" ht="13.5">
      <c r="B73" s="69"/>
      <c r="C73" s="74"/>
      <c r="G73" s="108" t="s">
        <v>29</v>
      </c>
      <c r="H73" t="s">
        <v>182</v>
      </c>
      <c r="I73"/>
      <c r="J73"/>
      <c r="K73"/>
      <c r="L73"/>
      <c r="M73"/>
      <c r="N73"/>
      <c r="O73"/>
      <c r="P73"/>
      <c r="Q73"/>
      <c r="R73"/>
      <c r="AF73" s="71"/>
      <c r="AH73" s="12"/>
    </row>
    <row r="74" spans="2:46" ht="13.5">
      <c r="B74" s="69"/>
      <c r="C74" s="74"/>
      <c r="E74" s="245" t="s">
        <v>226</v>
      </c>
      <c r="F74" s="245"/>
      <c r="G74" s="108" t="s">
        <v>29</v>
      </c>
      <c r="H74" t="s">
        <v>181</v>
      </c>
      <c r="I74"/>
      <c r="J74"/>
      <c r="K74"/>
      <c r="L74"/>
      <c r="M74"/>
      <c r="N74"/>
      <c r="O74"/>
      <c r="P74"/>
      <c r="Q74"/>
      <c r="R74"/>
      <c r="AF74" s="71"/>
      <c r="AH74" s="12"/>
    </row>
    <row r="75" spans="2:46" ht="13.5">
      <c r="B75" s="69"/>
      <c r="C75" s="40"/>
      <c r="D75" s="107" t="s">
        <v>29</v>
      </c>
      <c r="E75" s="73" t="s">
        <v>72</v>
      </c>
      <c r="F75" s="73"/>
      <c r="G75" s="73"/>
      <c r="H75" s="73"/>
      <c r="I75" s="73"/>
      <c r="J75"/>
      <c r="K75"/>
      <c r="L75"/>
      <c r="M75"/>
      <c r="N75"/>
      <c r="O75"/>
      <c r="P75"/>
      <c r="Q75"/>
      <c r="R75"/>
      <c r="AF75" s="71"/>
      <c r="AH75" s="12"/>
    </row>
    <row r="76" spans="2:46" ht="13.5" customHeight="1">
      <c r="B76" s="69"/>
      <c r="C76" s="74"/>
      <c r="E76" s="243" t="s">
        <v>205</v>
      </c>
      <c r="F76" s="243"/>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9"/>
      <c r="AG76" s="243"/>
      <c r="AH76" s="12"/>
    </row>
    <row r="77" spans="2:46" ht="13.5">
      <c r="B77" s="69"/>
      <c r="C77" s="74"/>
      <c r="D77"/>
      <c r="E77" s="243"/>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9"/>
      <c r="AG77" s="243"/>
      <c r="AH77" s="12"/>
    </row>
    <row r="78" spans="2:46" s="78" customFormat="1" ht="13.5">
      <c r="B78" s="76"/>
      <c r="C78" s="70" t="s">
        <v>201</v>
      </c>
      <c r="D78" s="77"/>
      <c r="E78" s="77"/>
      <c r="F78" s="77"/>
      <c r="G78" s="77"/>
      <c r="H78" s="77"/>
      <c r="I78" s="77"/>
      <c r="J78" s="77"/>
      <c r="K78" s="77"/>
      <c r="L78" s="77"/>
      <c r="M78" s="77"/>
      <c r="N78" s="77"/>
      <c r="O78" s="77"/>
      <c r="P78" s="77"/>
      <c r="Q78" s="77"/>
      <c r="R78" s="77"/>
      <c r="AF78" s="79"/>
      <c r="AH78" s="80"/>
      <c r="AI78" s="12"/>
      <c r="AJ78" s="12"/>
      <c r="AK78" s="12"/>
      <c r="AL78" s="12"/>
      <c r="AM78" s="12"/>
      <c r="AN78" s="12"/>
      <c r="AO78" s="12"/>
      <c r="AP78" s="12"/>
      <c r="AQ78" s="12"/>
      <c r="AR78" s="12"/>
      <c r="AS78" s="12"/>
      <c r="AT78" s="12"/>
    </row>
    <row r="79" spans="2:46" s="78" customFormat="1" ht="13.5">
      <c r="B79" s="76"/>
      <c r="C79" s="70"/>
      <c r="D79" s="107" t="s">
        <v>29</v>
      </c>
      <c r="E79" s="73" t="s">
        <v>318</v>
      </c>
      <c r="F79" s="73"/>
      <c r="G79" s="73"/>
      <c r="H79" s="73"/>
      <c r="I79" s="73"/>
      <c r="J79" s="73"/>
      <c r="K79" s="73"/>
      <c r="L79" s="73"/>
      <c r="M79" s="73"/>
      <c r="N79" s="73"/>
      <c r="O79" s="73"/>
      <c r="P79" s="73"/>
      <c r="Q79" s="73"/>
      <c r="R79" s="73"/>
      <c r="S79" s="100"/>
      <c r="T79" s="100"/>
      <c r="U79" s="100"/>
      <c r="V79" s="100"/>
      <c r="W79" s="100"/>
      <c r="X79" s="100"/>
      <c r="Y79" s="100"/>
      <c r="Z79" s="100"/>
      <c r="AA79" s="100"/>
      <c r="AB79" s="100"/>
      <c r="AF79" s="79"/>
      <c r="AH79" s="80"/>
      <c r="AI79" s="12"/>
      <c r="AJ79" s="12"/>
      <c r="AK79" s="12"/>
      <c r="AL79" s="12"/>
      <c r="AM79" s="12"/>
      <c r="AN79" s="12"/>
      <c r="AO79" s="12"/>
      <c r="AP79" s="12"/>
      <c r="AQ79" s="12"/>
      <c r="AR79" s="12"/>
      <c r="AS79" s="12"/>
      <c r="AT79" s="12"/>
    </row>
    <row r="80" spans="2:46" ht="13.5">
      <c r="B80" s="69"/>
      <c r="C80" s="74"/>
      <c r="D80" s="107" t="s">
        <v>29</v>
      </c>
      <c r="E80" s="73" t="s">
        <v>214</v>
      </c>
      <c r="F80" s="73"/>
      <c r="G80" s="73"/>
      <c r="H80" s="73"/>
      <c r="I80" s="73"/>
      <c r="J80" s="73"/>
      <c r="K80" s="73"/>
      <c r="L80" s="73"/>
      <c r="M80" s="73"/>
      <c r="N80" s="73"/>
      <c r="O80" t="s">
        <v>219</v>
      </c>
      <c r="R80"/>
      <c r="AF80" s="71"/>
      <c r="AJ80" s="78"/>
      <c r="AK80" s="78"/>
      <c r="AL80" s="78"/>
      <c r="AM80" s="78"/>
      <c r="AN80" s="78"/>
      <c r="AO80" s="78"/>
      <c r="AP80" s="78"/>
      <c r="AQ80" s="78"/>
      <c r="AR80" s="78"/>
      <c r="AS80" s="78"/>
      <c r="AT80" s="78"/>
    </row>
    <row r="81" spans="2:57" ht="13.5">
      <c r="B81" s="69"/>
      <c r="C81" s="74"/>
      <c r="D81" s="107" t="s">
        <v>29</v>
      </c>
      <c r="E81" s="73" t="s">
        <v>215</v>
      </c>
      <c r="F81" s="73"/>
      <c r="G81" s="73"/>
      <c r="H81" s="73"/>
      <c r="I81" s="73"/>
      <c r="J81" s="73"/>
      <c r="K81" s="73"/>
      <c r="L81" s="73"/>
      <c r="M81" s="73"/>
      <c r="N81" s="73"/>
      <c r="O81" t="s">
        <v>218</v>
      </c>
      <c r="P81"/>
      <c r="R81"/>
      <c r="AF81" s="71"/>
    </row>
    <row r="82" spans="2:57" ht="13.5">
      <c r="B82" s="69"/>
      <c r="C82" s="74"/>
      <c r="D82" s="107" t="s">
        <v>29</v>
      </c>
      <c r="E82" s="73" t="s">
        <v>216</v>
      </c>
      <c r="F82" s="73"/>
      <c r="G82" s="73"/>
      <c r="H82" s="73"/>
      <c r="I82" s="73"/>
      <c r="J82" s="73"/>
      <c r="K82" s="73"/>
      <c r="L82" s="73"/>
      <c r="M82" s="73"/>
      <c r="N82" s="73"/>
      <c r="O82"/>
      <c r="P82"/>
      <c r="Q82"/>
      <c r="R82"/>
      <c r="AF82" s="71"/>
    </row>
    <row r="83" spans="2:57" s="78" customFormat="1" ht="13.5">
      <c r="B83" s="76"/>
      <c r="C83" s="70" t="s">
        <v>202</v>
      </c>
      <c r="D83" s="77"/>
      <c r="E83" s="77"/>
      <c r="F83" s="77"/>
      <c r="G83" s="77"/>
      <c r="H83" s="77"/>
      <c r="I83" s="77"/>
      <c r="J83" s="77"/>
      <c r="K83" s="77"/>
      <c r="L83" s="77"/>
      <c r="M83" s="77"/>
      <c r="N83" s="77"/>
      <c r="O83" s="77"/>
      <c r="P83" s="77"/>
      <c r="Q83" s="77"/>
      <c r="R83" s="77"/>
      <c r="AF83" s="79"/>
      <c r="AH83" s="80"/>
      <c r="AI83" s="12"/>
      <c r="AJ83" s="12"/>
      <c r="AK83" s="12"/>
      <c r="AL83" s="12"/>
      <c r="AM83" s="12"/>
      <c r="AN83" s="12"/>
      <c r="AO83" s="12"/>
      <c r="AP83" s="12"/>
      <c r="AQ83" s="12"/>
      <c r="AR83" s="12"/>
      <c r="AS83" s="12"/>
      <c r="AT83" s="12"/>
    </row>
    <row r="84" spans="2:57" ht="13.5">
      <c r="B84" s="69"/>
      <c r="C84" s="74"/>
      <c r="D84" s="107" t="s">
        <v>29</v>
      </c>
      <c r="E84" s="73" t="s">
        <v>220</v>
      </c>
      <c r="F84" s="73"/>
      <c r="G84" s="73"/>
      <c r="H84" s="73"/>
      <c r="I84" s="73"/>
      <c r="J84" s="73"/>
      <c r="K84" s="73"/>
      <c r="L84" s="73"/>
      <c r="M84" s="73"/>
      <c r="N84" s="73"/>
      <c r="O84" s="73"/>
      <c r="P84" t="s">
        <v>221</v>
      </c>
      <c r="Q84"/>
      <c r="R84"/>
      <c r="AF84" s="71"/>
      <c r="AI84" s="78"/>
      <c r="AJ84" s="78"/>
      <c r="AK84" s="78"/>
      <c r="AL84" s="78"/>
      <c r="AM84" s="78"/>
      <c r="AN84" s="78"/>
      <c r="AO84" s="78"/>
      <c r="AP84" s="78"/>
      <c r="AQ84" s="78"/>
      <c r="AR84" s="78"/>
      <c r="AS84" s="78"/>
      <c r="AT84" s="78"/>
    </row>
    <row r="85" spans="2:57" ht="13.5">
      <c r="B85" s="69"/>
      <c r="C85" s="74"/>
      <c r="D85" s="107" t="s">
        <v>29</v>
      </c>
      <c r="E85" s="73" t="s">
        <v>222</v>
      </c>
      <c r="F85" s="73"/>
      <c r="G85" s="73"/>
      <c r="H85" s="73"/>
      <c r="I85" s="73"/>
      <c r="J85" s="73"/>
      <c r="K85" s="73"/>
      <c r="L85" s="73"/>
      <c r="M85" s="73"/>
      <c r="N85" s="73"/>
      <c r="O85" s="73"/>
      <c r="P85" t="s">
        <v>223</v>
      </c>
      <c r="Q85"/>
      <c r="R85"/>
      <c r="AF85" s="71"/>
    </row>
    <row r="86" spans="2:57" ht="13.5">
      <c r="B86" s="69"/>
      <c r="C86" s="74"/>
      <c r="D86" s="107" t="s">
        <v>29</v>
      </c>
      <c r="E86" s="73" t="s">
        <v>183</v>
      </c>
      <c r="F86" s="73"/>
      <c r="G86" s="73"/>
      <c r="H86" s="73"/>
      <c r="I86" s="73"/>
      <c r="J86" s="73"/>
      <c r="K86" s="73"/>
      <c r="L86" s="73"/>
      <c r="M86" s="73"/>
      <c r="N86" s="73"/>
      <c r="O86" s="73"/>
      <c r="P86"/>
      <c r="Q86"/>
      <c r="R86"/>
      <c r="AF86" s="71"/>
    </row>
    <row r="87" spans="2:57" s="78" customFormat="1" ht="13.5">
      <c r="B87" s="76"/>
      <c r="C87" s="70" t="s">
        <v>203</v>
      </c>
      <c r="D87" s="77"/>
      <c r="E87" s="77"/>
      <c r="F87" s="77"/>
      <c r="G87" s="77"/>
      <c r="H87" s="77"/>
      <c r="I87" s="77"/>
      <c r="J87" s="77"/>
      <c r="K87" s="77"/>
      <c r="L87" s="77"/>
      <c r="M87" s="77"/>
      <c r="N87" s="77"/>
      <c r="O87" s="77"/>
      <c r="P87" s="77"/>
      <c r="Q87" s="77"/>
      <c r="R87" s="77"/>
      <c r="AF87" s="79"/>
      <c r="AH87" s="80"/>
      <c r="AI87" s="12"/>
      <c r="AJ87" s="12"/>
      <c r="AK87" s="12"/>
      <c r="AL87" s="12"/>
      <c r="AM87" s="12"/>
      <c r="AN87" s="12"/>
      <c r="AO87" s="12"/>
      <c r="AP87" s="12"/>
      <c r="AQ87" s="12"/>
      <c r="AR87" s="12"/>
      <c r="AS87" s="12"/>
      <c r="AT87" s="12"/>
    </row>
    <row r="88" spans="2:57" ht="13.5">
      <c r="B88" s="69"/>
      <c r="C88" s="74"/>
      <c r="D88" s="107" t="s">
        <v>29</v>
      </c>
      <c r="E88" s="73" t="s">
        <v>184</v>
      </c>
      <c r="F88" s="73"/>
      <c r="G88" s="73"/>
      <c r="H88" s="73"/>
      <c r="I88" s="73"/>
      <c r="J88" s="73"/>
      <c r="K88" s="73"/>
      <c r="L88" s="73"/>
      <c r="M88" s="73"/>
      <c r="N88" s="73"/>
      <c r="O88" s="73"/>
      <c r="P88" s="73"/>
      <c r="Q88" s="73"/>
      <c r="R88" s="73"/>
      <c r="AF88" s="71"/>
      <c r="AI88" s="78"/>
      <c r="AJ88" s="78"/>
      <c r="AK88" s="78"/>
      <c r="AL88" s="78"/>
      <c r="AM88" s="78"/>
      <c r="AN88" s="78"/>
      <c r="AO88" s="78"/>
      <c r="AP88" s="78"/>
      <c r="AQ88" s="78"/>
      <c r="AR88" s="78"/>
      <c r="AS88" s="78"/>
      <c r="AT88" s="78"/>
    </row>
    <row r="89" spans="2:57" ht="6.75" customHeight="1" thickBot="1">
      <c r="B89" s="81"/>
      <c r="C89" s="82"/>
      <c r="D89" s="83"/>
      <c r="E89" s="84"/>
      <c r="F89" s="84"/>
      <c r="G89" s="84"/>
      <c r="H89" s="84"/>
      <c r="I89" s="84"/>
      <c r="J89" s="84"/>
      <c r="K89" s="84"/>
      <c r="L89" s="84"/>
      <c r="M89" s="84"/>
      <c r="N89" s="84"/>
      <c r="O89" s="84"/>
      <c r="P89" s="84"/>
      <c r="Q89" s="84"/>
      <c r="R89" s="84"/>
      <c r="S89" s="85"/>
      <c r="T89" s="85"/>
      <c r="U89" s="85"/>
      <c r="V89" s="85"/>
      <c r="W89" s="85"/>
      <c r="X89" s="85"/>
      <c r="Y89" s="85"/>
      <c r="Z89" s="85"/>
      <c r="AA89" s="85"/>
      <c r="AB89" s="85"/>
      <c r="AC89" s="85"/>
      <c r="AD89" s="85"/>
      <c r="AE89" s="85"/>
      <c r="AF89" s="86"/>
    </row>
    <row r="90" spans="2:57" ht="27.75" customHeight="1" thickTop="1" thickBot="1">
      <c r="B90" s="109" t="s">
        <v>28</v>
      </c>
      <c r="C90" s="87" t="s">
        <v>251</v>
      </c>
      <c r="D90" s="87"/>
      <c r="E90" s="87"/>
      <c r="F90" s="87"/>
      <c r="G90" s="87"/>
      <c r="H90" s="87"/>
      <c r="I90" s="87"/>
      <c r="J90" s="87"/>
      <c r="K90" s="87"/>
      <c r="L90" s="87"/>
      <c r="M90" s="88" t="s">
        <v>276</v>
      </c>
      <c r="N90" s="87"/>
      <c r="O90" s="87"/>
      <c r="P90" s="87"/>
      <c r="Q90" s="87"/>
      <c r="R90" s="87"/>
      <c r="S90" s="87"/>
      <c r="T90" s="87"/>
      <c r="U90" s="87"/>
      <c r="V90" s="87"/>
      <c r="W90" s="87"/>
      <c r="X90" s="87"/>
      <c r="Y90" s="87"/>
      <c r="Z90" s="89" t="s">
        <v>247</v>
      </c>
      <c r="AA90" s="87"/>
      <c r="AB90" s="87"/>
      <c r="AC90" s="87"/>
      <c r="AD90" s="87"/>
      <c r="AE90" s="87"/>
      <c r="AF90" s="90"/>
      <c r="AG90" s="29"/>
      <c r="AH90" s="12"/>
      <c r="AU90" s="62"/>
      <c r="AV90" s="62"/>
      <c r="AW90" s="62"/>
      <c r="AX90" s="62"/>
      <c r="AY90" s="62"/>
      <c r="AZ90" s="62"/>
      <c r="BA90" s="62"/>
      <c r="BB90" s="62"/>
      <c r="BC90" s="62"/>
      <c r="BD90" s="62"/>
      <c r="BE90" s="62"/>
    </row>
    <row r="91" spans="2:57" ht="9" customHeight="1" thickTop="1">
      <c r="B91" s="91"/>
      <c r="C91" s="92"/>
      <c r="D91" s="92"/>
      <c r="E91" s="92"/>
      <c r="F91" s="92"/>
      <c r="G91" s="93"/>
      <c r="H91" s="93"/>
      <c r="I91" s="93"/>
      <c r="J91" s="93"/>
      <c r="K91" s="93"/>
      <c r="L91" s="93"/>
      <c r="M91" s="94"/>
      <c r="N91" s="93"/>
      <c r="O91" s="93"/>
      <c r="P91" s="93"/>
      <c r="Q91" s="93"/>
      <c r="R91" s="93"/>
      <c r="S91" s="93"/>
      <c r="T91" s="93"/>
      <c r="U91" s="93"/>
      <c r="V91" s="93"/>
      <c r="W91" s="93"/>
      <c r="X91" s="93"/>
      <c r="Y91" s="93"/>
      <c r="Z91" s="95"/>
      <c r="AA91" s="93"/>
      <c r="AB91" s="93"/>
      <c r="AC91" s="93"/>
      <c r="AD91" s="93"/>
      <c r="AE91" s="93"/>
      <c r="AF91" s="96"/>
      <c r="AG91" s="29"/>
      <c r="AH91" s="3"/>
      <c r="AI91" s="62"/>
      <c r="AJ91" s="62"/>
      <c r="AK91" s="62"/>
      <c r="AL91" s="62"/>
      <c r="AM91" s="62"/>
      <c r="AN91" s="62"/>
      <c r="AO91" s="62"/>
      <c r="AP91" s="62"/>
      <c r="AQ91" s="62"/>
      <c r="AR91" s="62"/>
      <c r="AS91" s="62"/>
      <c r="AT91" s="62"/>
    </row>
    <row r="92" spans="2:57" ht="13.5">
      <c r="B92" s="50"/>
      <c r="C92" s="97" t="s">
        <v>200</v>
      </c>
      <c r="D92" s="97"/>
      <c r="E92" s="97"/>
      <c r="F92" s="97"/>
      <c r="G92"/>
      <c r="H92"/>
      <c r="I92"/>
      <c r="J92"/>
      <c r="K92"/>
      <c r="L92"/>
      <c r="M92"/>
      <c r="N92"/>
      <c r="O92"/>
      <c r="P92"/>
      <c r="Q92"/>
      <c r="AF92" s="52"/>
    </row>
    <row r="93" spans="2:57" ht="13.5">
      <c r="B93" s="50"/>
      <c r="D93" s="107" t="s">
        <v>29</v>
      </c>
      <c r="E93" s="73" t="s">
        <v>177</v>
      </c>
      <c r="F93" s="73"/>
      <c r="G93" s="73"/>
      <c r="H93" s="73"/>
      <c r="I93" s="73"/>
      <c r="J93"/>
      <c r="K93"/>
      <c r="L93"/>
      <c r="M93"/>
      <c r="N93"/>
      <c r="O93"/>
      <c r="P93"/>
      <c r="Q93"/>
      <c r="AF93" s="52"/>
    </row>
    <row r="94" spans="2:57" ht="13.5">
      <c r="B94" s="50"/>
      <c r="D94" s="74"/>
      <c r="E94" s="98" t="s">
        <v>228</v>
      </c>
      <c r="F94" s="98"/>
      <c r="G94" s="98"/>
      <c r="H94" s="98"/>
      <c r="I94" s="98"/>
      <c r="J94" s="98"/>
      <c r="K94" s="98"/>
      <c r="L94" s="98" t="s">
        <v>227</v>
      </c>
      <c r="M94" s="98"/>
      <c r="N94" s="98"/>
      <c r="O94" s="98"/>
      <c r="P94" s="98"/>
      <c r="Q94" s="98"/>
      <c r="R94" s="99"/>
      <c r="S94" s="99"/>
      <c r="T94" s="99"/>
      <c r="AF94" s="52"/>
    </row>
    <row r="95" spans="2:57" ht="13.5">
      <c r="B95" s="50"/>
      <c r="D95" s="74"/>
      <c r="F95" s="108" t="s">
        <v>29</v>
      </c>
      <c r="G95" t="s">
        <v>185</v>
      </c>
      <c r="H95"/>
      <c r="I95"/>
      <c r="J95"/>
      <c r="K95"/>
      <c r="L95"/>
      <c r="M95"/>
      <c r="N95"/>
      <c r="O95"/>
      <c r="P95"/>
      <c r="Q95"/>
      <c r="AF95" s="52"/>
    </row>
    <row r="96" spans="2:57" ht="13.5">
      <c r="B96" s="50"/>
      <c r="D96" s="74"/>
      <c r="F96" s="108" t="s">
        <v>29</v>
      </c>
      <c r="G96" t="s">
        <v>186</v>
      </c>
      <c r="H96"/>
      <c r="I96"/>
      <c r="J96"/>
      <c r="K96"/>
      <c r="L96"/>
      <c r="M96"/>
      <c r="N96"/>
      <c r="O96"/>
      <c r="P96"/>
      <c r="Q96"/>
      <c r="AF96" s="52"/>
    </row>
    <row r="97" spans="2:32" ht="13.5">
      <c r="B97" s="50"/>
      <c r="D97" s="74"/>
      <c r="F97" s="108" t="s">
        <v>29</v>
      </c>
      <c r="G97" t="s">
        <v>187</v>
      </c>
      <c r="H97"/>
      <c r="I97"/>
      <c r="J97"/>
      <c r="K97"/>
      <c r="L97"/>
      <c r="M97"/>
      <c r="N97"/>
      <c r="O97"/>
      <c r="P97"/>
      <c r="Q97"/>
      <c r="AF97" s="52"/>
    </row>
    <row r="98" spans="2:32" ht="13.5">
      <c r="B98" s="50"/>
      <c r="D98" s="74"/>
      <c r="F98" s="108" t="s">
        <v>29</v>
      </c>
      <c r="G98" t="s">
        <v>188</v>
      </c>
      <c r="H98"/>
      <c r="I98"/>
      <c r="J98"/>
      <c r="K98"/>
      <c r="L98"/>
      <c r="M98"/>
      <c r="N98"/>
      <c r="O98"/>
      <c r="P98"/>
      <c r="Q98"/>
      <c r="AF98" s="52"/>
    </row>
    <row r="99" spans="2:32" ht="13.5">
      <c r="B99" s="50"/>
      <c r="D99" s="107" t="s">
        <v>29</v>
      </c>
      <c r="E99" s="73" t="s">
        <v>179</v>
      </c>
      <c r="F99" s="73"/>
      <c r="G99" s="73"/>
      <c r="H99" s="73"/>
      <c r="I99" s="73"/>
      <c r="J99"/>
      <c r="K99"/>
      <c r="L99"/>
      <c r="M99"/>
      <c r="N99"/>
      <c r="O99"/>
      <c r="P99"/>
      <c r="Q99"/>
      <c r="R99"/>
      <c r="AF99" s="52"/>
    </row>
    <row r="100" spans="2:32" ht="13.5">
      <c r="B100" s="50"/>
      <c r="D100" s="74"/>
      <c r="E100" s="243" t="s">
        <v>224</v>
      </c>
      <c r="F100" s="243"/>
      <c r="G100" s="243"/>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4"/>
    </row>
    <row r="101" spans="2:32" ht="13.5">
      <c r="B101" s="50"/>
      <c r="D101" s="74"/>
      <c r="E101" s="243"/>
      <c r="F101" s="243"/>
      <c r="G101" s="243"/>
      <c r="H101" s="243"/>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4"/>
    </row>
    <row r="102" spans="2:32" ht="13.5">
      <c r="B102" s="50"/>
      <c r="D102" s="74"/>
      <c r="E102" s="245" t="s">
        <v>225</v>
      </c>
      <c r="F102" s="245"/>
      <c r="G102" s="108" t="s">
        <v>29</v>
      </c>
      <c r="H102" t="s">
        <v>189</v>
      </c>
      <c r="I102"/>
      <c r="J102"/>
      <c r="K102"/>
      <c r="L102"/>
      <c r="M102"/>
      <c r="N102"/>
      <c r="O102"/>
      <c r="P102"/>
      <c r="Q102"/>
      <c r="R102"/>
      <c r="AF102" s="52"/>
    </row>
    <row r="103" spans="2:32" ht="13.5">
      <c r="B103" s="50"/>
      <c r="D103" s="74"/>
      <c r="H103" s="108" t="s">
        <v>29</v>
      </c>
      <c r="I103" t="s">
        <v>190</v>
      </c>
      <c r="J103"/>
      <c r="K103"/>
      <c r="L103"/>
      <c r="M103"/>
      <c r="N103"/>
      <c r="O103"/>
      <c r="P103"/>
      <c r="Q103"/>
      <c r="R103"/>
      <c r="AF103" s="52"/>
    </row>
    <row r="104" spans="2:32" ht="13.5">
      <c r="B104" s="50"/>
      <c r="D104" s="74"/>
      <c r="H104" s="108" t="s">
        <v>29</v>
      </c>
      <c r="I104" t="s">
        <v>191</v>
      </c>
      <c r="J104"/>
      <c r="K104"/>
      <c r="L104"/>
      <c r="M104"/>
      <c r="N104"/>
      <c r="O104"/>
      <c r="P104"/>
      <c r="Q104"/>
      <c r="R104"/>
      <c r="AF104" s="52"/>
    </row>
    <row r="105" spans="2:32" ht="13.5">
      <c r="B105" s="50"/>
      <c r="D105" s="74"/>
      <c r="H105" s="108" t="s">
        <v>29</v>
      </c>
      <c r="I105" t="s">
        <v>192</v>
      </c>
      <c r="J105"/>
      <c r="K105"/>
      <c r="L105"/>
      <c r="M105"/>
      <c r="N105"/>
      <c r="O105"/>
      <c r="P105"/>
      <c r="Q105"/>
      <c r="R105"/>
      <c r="AF105" s="52"/>
    </row>
    <row r="106" spans="2:32" ht="13.5">
      <c r="B106" s="50"/>
      <c r="D106" s="74"/>
      <c r="H106" s="108" t="s">
        <v>29</v>
      </c>
      <c r="I106" t="s">
        <v>193</v>
      </c>
      <c r="J106"/>
      <c r="K106"/>
      <c r="L106"/>
      <c r="M106"/>
      <c r="N106"/>
      <c r="O106"/>
      <c r="P106"/>
      <c r="Q106"/>
      <c r="R106"/>
      <c r="AF106" s="52"/>
    </row>
    <row r="107" spans="2:32" ht="13.5">
      <c r="B107" s="50"/>
      <c r="D107" s="74"/>
      <c r="E107" s="245" t="s">
        <v>226</v>
      </c>
      <c r="F107" s="245"/>
      <c r="G107" s="108" t="s">
        <v>29</v>
      </c>
      <c r="H107" t="s">
        <v>193</v>
      </c>
      <c r="I107"/>
      <c r="J107"/>
      <c r="K107"/>
      <c r="L107"/>
      <c r="M107"/>
      <c r="N107"/>
      <c r="O107"/>
      <c r="P107"/>
      <c r="Q107"/>
      <c r="R107"/>
      <c r="AF107" s="52"/>
    </row>
    <row r="108" spans="2:32" ht="13.5">
      <c r="B108" s="50"/>
      <c r="C108" s="97" t="s">
        <v>201</v>
      </c>
      <c r="D108" s="97"/>
      <c r="E108" s="97"/>
      <c r="F108"/>
      <c r="G108"/>
      <c r="H108"/>
      <c r="I108"/>
      <c r="J108"/>
      <c r="K108"/>
      <c r="L108"/>
      <c r="M108"/>
      <c r="N108"/>
      <c r="O108"/>
      <c r="P108"/>
      <c r="Q108"/>
      <c r="AF108" s="52"/>
    </row>
    <row r="109" spans="2:32" ht="13.5">
      <c r="B109" s="50"/>
      <c r="D109" s="107" t="s">
        <v>29</v>
      </c>
      <c r="E109" s="116" t="s">
        <v>196</v>
      </c>
      <c r="F109" s="73"/>
      <c r="G109" s="73"/>
      <c r="H109" s="73"/>
      <c r="I109" s="73"/>
      <c r="J109"/>
      <c r="K109"/>
      <c r="L109"/>
      <c r="M109"/>
      <c r="N109"/>
      <c r="O109"/>
      <c r="P109"/>
      <c r="Q109"/>
      <c r="AF109" s="52"/>
    </row>
    <row r="110" spans="2:32" ht="13.5">
      <c r="B110" s="50"/>
      <c r="E110" s="108" t="s">
        <v>29</v>
      </c>
      <c r="F110" t="s">
        <v>319</v>
      </c>
      <c r="O110"/>
      <c r="P110"/>
      <c r="Q110"/>
      <c r="AF110" s="52"/>
    </row>
    <row r="111" spans="2:32" ht="13.5">
      <c r="B111" s="50"/>
      <c r="D111" s="74"/>
      <c r="E111" s="108" t="s">
        <v>29</v>
      </c>
      <c r="F111" t="s">
        <v>230</v>
      </c>
      <c r="G111"/>
      <c r="H111"/>
      <c r="I111"/>
      <c r="J111"/>
      <c r="K111"/>
      <c r="L111"/>
      <c r="O111" t="s">
        <v>231</v>
      </c>
      <c r="P111"/>
      <c r="Q111"/>
      <c r="AF111" s="52"/>
    </row>
    <row r="112" spans="2:32" ht="13.5">
      <c r="B112" s="50"/>
      <c r="D112" s="74"/>
      <c r="E112" s="108" t="s">
        <v>29</v>
      </c>
      <c r="F112" t="s">
        <v>215</v>
      </c>
      <c r="G112"/>
      <c r="H112"/>
      <c r="I112"/>
      <c r="J112"/>
      <c r="K112"/>
      <c r="L112"/>
      <c r="M112"/>
      <c r="N112"/>
      <c r="O112" t="s">
        <v>233</v>
      </c>
      <c r="P112"/>
      <c r="Q112"/>
      <c r="AF112" s="52"/>
    </row>
    <row r="113" spans="2:46" ht="13.5">
      <c r="B113" s="50"/>
      <c r="D113" s="74"/>
      <c r="E113" s="108" t="s">
        <v>29</v>
      </c>
      <c r="F113" t="s">
        <v>216</v>
      </c>
      <c r="G113"/>
      <c r="H113"/>
      <c r="I113"/>
      <c r="J113"/>
      <c r="K113"/>
      <c r="L113"/>
      <c r="M113"/>
      <c r="N113"/>
      <c r="O113"/>
      <c r="P113"/>
      <c r="Q113"/>
      <c r="AF113" s="52"/>
    </row>
    <row r="114" spans="2:46" ht="13.5">
      <c r="B114" s="50"/>
      <c r="D114" s="107" t="s">
        <v>29</v>
      </c>
      <c r="E114" s="73" t="s">
        <v>229</v>
      </c>
      <c r="F114" s="73"/>
      <c r="G114" s="73"/>
      <c r="H114" s="73"/>
      <c r="I114" s="73"/>
      <c r="J114" s="73"/>
      <c r="K114" s="73"/>
      <c r="L114" s="73"/>
      <c r="M114" s="73" t="s">
        <v>227</v>
      </c>
      <c r="N114" s="73"/>
      <c r="O114" s="73"/>
      <c r="P114" s="73"/>
      <c r="Q114" s="73"/>
      <c r="R114" s="73"/>
      <c r="S114" s="100"/>
      <c r="T114" s="100"/>
      <c r="U114" s="100"/>
      <c r="AF114" s="52"/>
    </row>
    <row r="115" spans="2:46" ht="13.5">
      <c r="B115" s="50"/>
      <c r="D115" s="74"/>
      <c r="E115" s="108" t="s">
        <v>29</v>
      </c>
      <c r="F115" t="s">
        <v>230</v>
      </c>
      <c r="G115"/>
      <c r="H115"/>
      <c r="I115"/>
      <c r="J115"/>
      <c r="K115"/>
      <c r="L115"/>
      <c r="M115" t="s">
        <v>232</v>
      </c>
      <c r="N115"/>
      <c r="O115"/>
      <c r="P115"/>
      <c r="Q115"/>
      <c r="AF115" s="52"/>
    </row>
    <row r="116" spans="2:46" ht="13.5">
      <c r="B116" s="50"/>
      <c r="D116" s="74"/>
      <c r="E116" s="108" t="s">
        <v>29</v>
      </c>
      <c r="F116" t="s">
        <v>197</v>
      </c>
      <c r="G116"/>
      <c r="H116"/>
      <c r="I116"/>
      <c r="J116"/>
      <c r="K116"/>
      <c r="L116"/>
      <c r="M116"/>
      <c r="N116"/>
      <c r="O116"/>
      <c r="P116"/>
      <c r="Q116"/>
      <c r="AF116" s="52"/>
    </row>
    <row r="117" spans="2:46" ht="13.5">
      <c r="B117" s="50"/>
      <c r="C117" s="97" t="s">
        <v>202</v>
      </c>
      <c r="D117" s="97"/>
      <c r="E117" s="97"/>
      <c r="F117"/>
      <c r="G117"/>
      <c r="H117"/>
      <c r="I117"/>
      <c r="J117"/>
      <c r="K117"/>
      <c r="L117"/>
      <c r="M117"/>
      <c r="N117"/>
      <c r="O117"/>
      <c r="P117"/>
      <c r="Q117"/>
      <c r="AF117" s="52"/>
    </row>
    <row r="118" spans="2:46" ht="13.5">
      <c r="B118" s="50"/>
      <c r="C118" s="74"/>
      <c r="D118" s="107" t="s">
        <v>29</v>
      </c>
      <c r="E118" s="73" t="s">
        <v>220</v>
      </c>
      <c r="F118" s="73"/>
      <c r="G118" s="73"/>
      <c r="H118" s="73"/>
      <c r="I118" s="73"/>
      <c r="J118" s="73"/>
      <c r="K118" s="73"/>
      <c r="L118" s="73"/>
      <c r="M118" s="73"/>
      <c r="N118" s="73"/>
      <c r="O118" s="73"/>
      <c r="P118" t="s">
        <v>237</v>
      </c>
      <c r="Q118"/>
      <c r="AF118" s="52"/>
    </row>
    <row r="119" spans="2:46" ht="13.5">
      <c r="B119" s="50"/>
      <c r="C119" s="74"/>
      <c r="D119" s="107" t="s">
        <v>29</v>
      </c>
      <c r="E119" s="73" t="s">
        <v>222</v>
      </c>
      <c r="F119" s="73"/>
      <c r="G119" s="73"/>
      <c r="H119" s="73"/>
      <c r="I119" s="73"/>
      <c r="J119" s="73"/>
      <c r="K119" s="73"/>
      <c r="L119" s="73"/>
      <c r="M119" s="73"/>
      <c r="N119" s="73"/>
      <c r="O119" s="73"/>
      <c r="P119" t="s">
        <v>235</v>
      </c>
      <c r="Q119"/>
      <c r="AF119" s="52"/>
    </row>
    <row r="120" spans="2:46" ht="13.5">
      <c r="B120" s="50"/>
      <c r="C120" s="74"/>
      <c r="D120" s="107" t="s">
        <v>29</v>
      </c>
      <c r="E120" s="73" t="s">
        <v>183</v>
      </c>
      <c r="F120" s="73"/>
      <c r="G120" s="73"/>
      <c r="H120" s="73"/>
      <c r="I120" s="73"/>
      <c r="J120" s="73"/>
      <c r="K120" s="73"/>
      <c r="L120" s="73"/>
      <c r="M120" s="73"/>
      <c r="N120" s="73"/>
      <c r="O120" s="73"/>
      <c r="P120" t="s">
        <v>236</v>
      </c>
      <c r="Q120"/>
      <c r="AF120" s="52"/>
    </row>
    <row r="121" spans="2:46" ht="13.5">
      <c r="B121" s="50"/>
      <c r="C121" s="74"/>
      <c r="E121" t="s">
        <v>194</v>
      </c>
      <c r="F121"/>
      <c r="G121"/>
      <c r="H121"/>
      <c r="I121"/>
      <c r="J121"/>
      <c r="K121"/>
      <c r="L121"/>
      <c r="M121"/>
      <c r="N121"/>
      <c r="O121"/>
      <c r="P121"/>
      <c r="Q121"/>
      <c r="AF121" s="52"/>
    </row>
    <row r="122" spans="2:46" ht="13.5">
      <c r="B122" s="50"/>
      <c r="C122" s="74"/>
      <c r="E122" t="s">
        <v>195</v>
      </c>
      <c r="F122"/>
      <c r="G122"/>
      <c r="H122"/>
      <c r="I122"/>
      <c r="J122"/>
      <c r="K122"/>
      <c r="L122"/>
      <c r="M122"/>
      <c r="N122"/>
      <c r="O122"/>
      <c r="P122"/>
      <c r="Q122"/>
      <c r="AF122" s="52"/>
    </row>
    <row r="123" spans="2:46" ht="13.5">
      <c r="B123" s="50"/>
      <c r="C123" s="74"/>
      <c r="E123" t="s">
        <v>234</v>
      </c>
      <c r="F123"/>
      <c r="G123"/>
      <c r="H123"/>
      <c r="I123"/>
      <c r="J123"/>
      <c r="K123"/>
      <c r="L123"/>
      <c r="M123"/>
      <c r="N123"/>
      <c r="O123"/>
      <c r="P123"/>
      <c r="Q123"/>
      <c r="AF123" s="52"/>
    </row>
    <row r="124" spans="2:46" ht="13.5">
      <c r="B124" s="50"/>
      <c r="C124" s="97" t="s">
        <v>203</v>
      </c>
      <c r="D124" s="97"/>
      <c r="E124" s="97"/>
      <c r="F124"/>
      <c r="G124"/>
      <c r="H124"/>
      <c r="I124"/>
      <c r="J124"/>
      <c r="K124"/>
      <c r="L124"/>
      <c r="M124"/>
      <c r="N124"/>
      <c r="O124"/>
      <c r="P124"/>
      <c r="Q124"/>
      <c r="AF124" s="52"/>
    </row>
    <row r="125" spans="2:46" ht="13.5">
      <c r="B125" s="50"/>
      <c r="C125" s="74"/>
      <c r="D125" s="107" t="s">
        <v>29</v>
      </c>
      <c r="E125" s="73" t="s">
        <v>317</v>
      </c>
      <c r="F125" s="73"/>
      <c r="G125" s="73"/>
      <c r="H125" s="73"/>
      <c r="I125" s="73"/>
      <c r="J125" s="73"/>
      <c r="K125" s="73"/>
      <c r="L125" s="73"/>
      <c r="M125" s="73"/>
      <c r="N125" s="73"/>
      <c r="O125" s="73"/>
      <c r="P125" s="73"/>
      <c r="Q125" s="73"/>
      <c r="R125" s="100"/>
      <c r="S125" s="100"/>
      <c r="AF125" s="52"/>
    </row>
    <row r="126" spans="2:46" ht="7.5" customHeight="1">
      <c r="B126" s="101"/>
      <c r="C126" s="102"/>
      <c r="D126" s="102"/>
      <c r="E126" s="102"/>
      <c r="F126" s="102"/>
      <c r="G126" s="103"/>
      <c r="H126" s="103"/>
      <c r="I126" s="103"/>
      <c r="J126" s="103"/>
      <c r="K126" s="103"/>
      <c r="L126" s="103"/>
      <c r="M126" s="104"/>
      <c r="N126" s="103"/>
      <c r="O126" s="103"/>
      <c r="P126" s="103"/>
      <c r="Q126" s="103"/>
      <c r="R126" s="103"/>
      <c r="S126" s="103"/>
      <c r="T126" s="103"/>
      <c r="U126" s="103"/>
      <c r="V126" s="103"/>
      <c r="W126" s="103"/>
      <c r="X126" s="103"/>
      <c r="Y126" s="103"/>
      <c r="Z126" s="105"/>
      <c r="AA126" s="103"/>
      <c r="AB126" s="103"/>
      <c r="AC126" s="103"/>
      <c r="AD126" s="103"/>
      <c r="AE126" s="103"/>
      <c r="AF126" s="106"/>
      <c r="AG126" s="29"/>
      <c r="AH126" s="3"/>
      <c r="AI126" s="62"/>
      <c r="AJ126" s="62"/>
      <c r="AK126" s="62"/>
      <c r="AL126" s="62"/>
      <c r="AM126" s="62"/>
      <c r="AN126" s="62"/>
      <c r="AO126" s="62"/>
      <c r="AP126" s="62"/>
      <c r="AQ126" s="62"/>
      <c r="AR126" s="62"/>
      <c r="AS126" s="62"/>
      <c r="AT126" s="62"/>
    </row>
  </sheetData>
  <sheetProtection algorithmName="SHA-512" hashValue="q9jBV5/Jp4x0GrXvaywBn6uapROG5U9j3UvBjBCIgrG/YqYqdUM8Y5V9u6nGRJzswZl0JneSRfhhhHPFK/OQ0A==" saltValue="nlTpvWXW5R9Z6QqD/+8LnQ==" spinCount="100000" sheet="1" objects="1" scenarios="1"/>
  <dataConsolidate/>
  <mergeCells count="311">
    <mergeCell ref="AB10:AC10"/>
    <mergeCell ref="AE10:AF10"/>
    <mergeCell ref="C7:G7"/>
    <mergeCell ref="C8:G8"/>
    <mergeCell ref="C9:G9"/>
    <mergeCell ref="B13:C13"/>
    <mergeCell ref="H8:K8"/>
    <mergeCell ref="L8:W8"/>
    <mergeCell ref="D10:G10"/>
    <mergeCell ref="H10:K10"/>
    <mergeCell ref="L10:W10"/>
    <mergeCell ref="B15:B17"/>
    <mergeCell ref="C16:F17"/>
    <mergeCell ref="C15:F15"/>
    <mergeCell ref="G15:K15"/>
    <mergeCell ref="G16:K16"/>
    <mergeCell ref="G17:K17"/>
    <mergeCell ref="N15:Y15"/>
    <mergeCell ref="Z15:AA15"/>
    <mergeCell ref="N16:Y16"/>
    <mergeCell ref="Z16:AA16"/>
    <mergeCell ref="N17:Y17"/>
    <mergeCell ref="Z17:AA17"/>
    <mergeCell ref="L16:M16"/>
    <mergeCell ref="L15:M15"/>
    <mergeCell ref="L17:M17"/>
    <mergeCell ref="B1:AF1"/>
    <mergeCell ref="B2:K4"/>
    <mergeCell ref="L2:Y2"/>
    <mergeCell ref="Z2:AF2"/>
    <mergeCell ref="L3:Y3"/>
    <mergeCell ref="Z3:AF3"/>
    <mergeCell ref="L4:Y4"/>
    <mergeCell ref="Z4:AA4"/>
    <mergeCell ref="AB4:AF4"/>
    <mergeCell ref="AD5:AF5"/>
    <mergeCell ref="H6:K6"/>
    <mergeCell ref="L6:W6"/>
    <mergeCell ref="X6:Y6"/>
    <mergeCell ref="Z6:AA6"/>
    <mergeCell ref="AB6:AC6"/>
    <mergeCell ref="AE6:AF6"/>
    <mergeCell ref="B5:G5"/>
    <mergeCell ref="H5:K5"/>
    <mergeCell ref="L5:W5"/>
    <mergeCell ref="X5:Y5"/>
    <mergeCell ref="Z5:AA5"/>
    <mergeCell ref="AB5:AC5"/>
    <mergeCell ref="C6:G6"/>
    <mergeCell ref="AV11:AX11"/>
    <mergeCell ref="AY11:BA11"/>
    <mergeCell ref="AP10:AS10"/>
    <mergeCell ref="AT10:AU11"/>
    <mergeCell ref="AI6:AK6"/>
    <mergeCell ref="H7:K7"/>
    <mergeCell ref="L7:W7"/>
    <mergeCell ref="X7:Y7"/>
    <mergeCell ref="Z7:AA7"/>
    <mergeCell ref="AB7:AC7"/>
    <mergeCell ref="AE7:AF7"/>
    <mergeCell ref="AI7:AK7"/>
    <mergeCell ref="AE9:AF9"/>
    <mergeCell ref="H9:K9"/>
    <mergeCell ref="L9:W9"/>
    <mergeCell ref="X9:Y9"/>
    <mergeCell ref="Z9:AA9"/>
    <mergeCell ref="AB9:AC9"/>
    <mergeCell ref="X8:Y8"/>
    <mergeCell ref="Z8:AA8"/>
    <mergeCell ref="AB8:AC8"/>
    <mergeCell ref="AE8:AF8"/>
    <mergeCell ref="X10:Y10"/>
    <mergeCell ref="Z10:AA10"/>
    <mergeCell ref="L14:Y14"/>
    <mergeCell ref="Z14:AA14"/>
    <mergeCell ref="BB14:BC14"/>
    <mergeCell ref="AT14:AU14"/>
    <mergeCell ref="BB10:BC11"/>
    <mergeCell ref="D12:G12"/>
    <mergeCell ref="H12:K12"/>
    <mergeCell ref="L12:W12"/>
    <mergeCell ref="X12:Y12"/>
    <mergeCell ref="Z12:AA12"/>
    <mergeCell ref="AI9:AO11"/>
    <mergeCell ref="AP9:AU9"/>
    <mergeCell ref="AV9:BC9"/>
    <mergeCell ref="D11:G11"/>
    <mergeCell ref="H11:K11"/>
    <mergeCell ref="L11:W11"/>
    <mergeCell ref="X11:Y11"/>
    <mergeCell ref="Z11:AA11"/>
    <mergeCell ref="AB11:AC11"/>
    <mergeCell ref="AE11:AF11"/>
    <mergeCell ref="AB12:AC12"/>
    <mergeCell ref="AE12:AF12"/>
    <mergeCell ref="AP11:AQ11"/>
    <mergeCell ref="AR11:AS11"/>
    <mergeCell ref="AI14:AK14"/>
    <mergeCell ref="AL14:AO14"/>
    <mergeCell ref="AP14:AQ14"/>
    <mergeCell ref="AR14:AS14"/>
    <mergeCell ref="AV10:BA10"/>
    <mergeCell ref="BB12:BC13"/>
    <mergeCell ref="B14:F14"/>
    <mergeCell ref="AB14:AC14"/>
    <mergeCell ref="AD14:AF14"/>
    <mergeCell ref="AL13:AO13"/>
    <mergeCell ref="AP13:AU13"/>
    <mergeCell ref="AV13:BA13"/>
    <mergeCell ref="AE13:AF13"/>
    <mergeCell ref="AI12:AK13"/>
    <mergeCell ref="AL12:AO12"/>
    <mergeCell ref="AP12:AS12"/>
    <mergeCell ref="AT12:AU12"/>
    <mergeCell ref="AV12:BA12"/>
    <mergeCell ref="D13:G13"/>
    <mergeCell ref="H13:K13"/>
    <mergeCell ref="L13:W13"/>
    <mergeCell ref="X13:Y13"/>
    <mergeCell ref="Z13:AA13"/>
    <mergeCell ref="AB13:AC13"/>
    <mergeCell ref="AB15:AC15"/>
    <mergeCell ref="AT15:AU15"/>
    <mergeCell ref="AV15:BA15"/>
    <mergeCell ref="BB15:BC15"/>
    <mergeCell ref="AB16:AC16"/>
    <mergeCell ref="AE16:AF16"/>
    <mergeCell ref="AL16:AO16"/>
    <mergeCell ref="AP16:AQ16"/>
    <mergeCell ref="AR16:AS16"/>
    <mergeCell ref="AT16:AU16"/>
    <mergeCell ref="AV16:BA16"/>
    <mergeCell ref="BB16:BC16"/>
    <mergeCell ref="AI15:AK16"/>
    <mergeCell ref="AL15:AO15"/>
    <mergeCell ref="AP15:AQ15"/>
    <mergeCell ref="AR15:AS15"/>
    <mergeCell ref="AE15:AF15"/>
    <mergeCell ref="AB17:AC17"/>
    <mergeCell ref="AE17:AF17"/>
    <mergeCell ref="BB17:BC17"/>
    <mergeCell ref="B18:B24"/>
    <mergeCell ref="C18:K18"/>
    <mergeCell ref="AB18:AC18"/>
    <mergeCell ref="AE18:AF18"/>
    <mergeCell ref="AI18:AK19"/>
    <mergeCell ref="AL18:AO18"/>
    <mergeCell ref="AI17:AO17"/>
    <mergeCell ref="AP17:AQ17"/>
    <mergeCell ref="AR17:AS17"/>
    <mergeCell ref="AT17:AU17"/>
    <mergeCell ref="AV17:AX17"/>
    <mergeCell ref="AY17:BA17"/>
    <mergeCell ref="L18:M18"/>
    <mergeCell ref="N18:Y18"/>
    <mergeCell ref="Z18:AA18"/>
    <mergeCell ref="L19:M19"/>
    <mergeCell ref="N19:Y19"/>
    <mergeCell ref="Z19:AA19"/>
    <mergeCell ref="L20:M20"/>
    <mergeCell ref="AP18:AU18"/>
    <mergeCell ref="AV18:BC18"/>
    <mergeCell ref="AP19:AU19"/>
    <mergeCell ref="AV19:BC19"/>
    <mergeCell ref="E20:K22"/>
    <mergeCell ref="AB20:AC20"/>
    <mergeCell ref="AE20:AF20"/>
    <mergeCell ref="AI20:AK20"/>
    <mergeCell ref="AL20:AO20"/>
    <mergeCell ref="AP22:AU22"/>
    <mergeCell ref="AV22:BC22"/>
    <mergeCell ref="AP20:AU20"/>
    <mergeCell ref="AV20:BC20"/>
    <mergeCell ref="L21:O22"/>
    <mergeCell ref="Q21:Z21"/>
    <mergeCell ref="AB21:AF21"/>
    <mergeCell ref="AI21:AK22"/>
    <mergeCell ref="AL21:AO21"/>
    <mergeCell ref="AP21:AU21"/>
    <mergeCell ref="AV21:BC21"/>
    <mergeCell ref="Q22:Z22"/>
    <mergeCell ref="N20:Y20"/>
    <mergeCell ref="Z20:AA20"/>
    <mergeCell ref="B25:K25"/>
    <mergeCell ref="L25:O25"/>
    <mergeCell ref="P25:Q25"/>
    <mergeCell ref="S25:X25"/>
    <mergeCell ref="Y25:Z25"/>
    <mergeCell ref="AA25:AB25"/>
    <mergeCell ref="AB22:AF22"/>
    <mergeCell ref="AL22:AO22"/>
    <mergeCell ref="G28:O28"/>
    <mergeCell ref="P28:AA28"/>
    <mergeCell ref="AB28:AF28"/>
    <mergeCell ref="C23:H24"/>
    <mergeCell ref="I23:K23"/>
    <mergeCell ref="M23:P23"/>
    <mergeCell ref="S23:AF23"/>
    <mergeCell ref="I24:K24"/>
    <mergeCell ref="M24:P24"/>
    <mergeCell ref="S24:AF24"/>
    <mergeCell ref="C19:D22"/>
    <mergeCell ref="E19:K19"/>
    <mergeCell ref="AB19:AC19"/>
    <mergeCell ref="AE19:AF19"/>
    <mergeCell ref="AL19:AO19"/>
    <mergeCell ref="C29:F29"/>
    <mergeCell ref="G29:O29"/>
    <mergeCell ref="P29:AA29"/>
    <mergeCell ref="AB29:AF29"/>
    <mergeCell ref="B26:F26"/>
    <mergeCell ref="G26:O26"/>
    <mergeCell ref="P26:AA26"/>
    <mergeCell ref="AB26:AF26"/>
    <mergeCell ref="B27:B29"/>
    <mergeCell ref="C27:F27"/>
    <mergeCell ref="G27:O27"/>
    <mergeCell ref="P27:AA27"/>
    <mergeCell ref="AB27:AF27"/>
    <mergeCell ref="C28:F28"/>
    <mergeCell ref="G32:O32"/>
    <mergeCell ref="P32:AA32"/>
    <mergeCell ref="AB32:AF32"/>
    <mergeCell ref="B33:F33"/>
    <mergeCell ref="G33:O33"/>
    <mergeCell ref="P33:AA33"/>
    <mergeCell ref="AB33:AF33"/>
    <mergeCell ref="B30:B32"/>
    <mergeCell ref="C30:F30"/>
    <mergeCell ref="G30:O30"/>
    <mergeCell ref="P30:AA30"/>
    <mergeCell ref="AB30:AF30"/>
    <mergeCell ref="C31:F31"/>
    <mergeCell ref="G31:O31"/>
    <mergeCell ref="P31:AA31"/>
    <mergeCell ref="AB31:AF31"/>
    <mergeCell ref="C32:F32"/>
    <mergeCell ref="B34:F34"/>
    <mergeCell ref="G34:O34"/>
    <mergeCell ref="P34:AA34"/>
    <mergeCell ref="AB34:AF34"/>
    <mergeCell ref="B35:B37"/>
    <mergeCell ref="C35:F35"/>
    <mergeCell ref="G35:K35"/>
    <mergeCell ref="L35:O35"/>
    <mergeCell ref="P35:T35"/>
    <mergeCell ref="U35:V35"/>
    <mergeCell ref="W35:AF35"/>
    <mergeCell ref="C36:F37"/>
    <mergeCell ref="G36:Q37"/>
    <mergeCell ref="R36:AA37"/>
    <mergeCell ref="AB36:AF37"/>
    <mergeCell ref="B38:B42"/>
    <mergeCell ref="C38:F39"/>
    <mergeCell ref="G38:L39"/>
    <mergeCell ref="N38:Q38"/>
    <mergeCell ref="R38:AA38"/>
    <mergeCell ref="R41:AA41"/>
    <mergeCell ref="AB41:AF41"/>
    <mergeCell ref="C42:F42"/>
    <mergeCell ref="G42:L42"/>
    <mergeCell ref="N42:Q42"/>
    <mergeCell ref="R42:AA42"/>
    <mergeCell ref="AB42:AF42"/>
    <mergeCell ref="AB38:AF38"/>
    <mergeCell ref="N39:Q39"/>
    <mergeCell ref="R39:AA39"/>
    <mergeCell ref="AB39:AF39"/>
    <mergeCell ref="C40:F41"/>
    <mergeCell ref="G40:L41"/>
    <mergeCell ref="N40:Q40"/>
    <mergeCell ref="R40:AA40"/>
    <mergeCell ref="AB40:AF40"/>
    <mergeCell ref="N41:Q41"/>
    <mergeCell ref="B43:F43"/>
    <mergeCell ref="R43:AA43"/>
    <mergeCell ref="AB43:AF43"/>
    <mergeCell ref="B44:F44"/>
    <mergeCell ref="G44:L44"/>
    <mergeCell ref="N44:Q44"/>
    <mergeCell ref="R44:AA44"/>
    <mergeCell ref="AB44:AF44"/>
    <mergeCell ref="G43:Q43"/>
    <mergeCell ref="E47:H47"/>
    <mergeCell ref="I47:Q47"/>
    <mergeCell ref="S47:V47"/>
    <mergeCell ref="AB47:AF47"/>
    <mergeCell ref="E48:H48"/>
    <mergeCell ref="I48:Q48"/>
    <mergeCell ref="S48:V48"/>
    <mergeCell ref="AB48:AF48"/>
    <mergeCell ref="B45:F45"/>
    <mergeCell ref="G45:Q45"/>
    <mergeCell ref="R45:AA45"/>
    <mergeCell ref="AB45:AF45"/>
    <mergeCell ref="B46:D48"/>
    <mergeCell ref="E46:H46"/>
    <mergeCell ref="I46:Q46"/>
    <mergeCell ref="S46:V46"/>
    <mergeCell ref="X46:AA46"/>
    <mergeCell ref="AB46:AF46"/>
    <mergeCell ref="AG76:AG77"/>
    <mergeCell ref="E100:AF101"/>
    <mergeCell ref="E102:F102"/>
    <mergeCell ref="E107:F107"/>
    <mergeCell ref="B50:N50"/>
    <mergeCell ref="D56:AF59"/>
    <mergeCell ref="E66:AF67"/>
    <mergeCell ref="E68:F68"/>
    <mergeCell ref="E74:F74"/>
    <mergeCell ref="E76:AF77"/>
  </mergeCells>
  <phoneticPr fontId="3"/>
  <conditionalFormatting sqref="B15:G15 L15:AF15 C16:AF17 L35:T35 G38:AF39 G42:AF42 G44:AF45 R46:AF48 B60:AF89">
    <cfRule type="expression" dxfId="1" priority="1">
      <formula>$AB$4="誘導基準"</formula>
    </cfRule>
  </conditionalFormatting>
  <conditionalFormatting sqref="B15:G15 L15:AF15 C16:AF17 AB33:AF34 G34:O34 L35:AF35 G38:AF42 G43 R43:AF43 G44:AF45 I46:AF47 R48:AF48 B90:AF126">
    <cfRule type="expression" dxfId="0" priority="2">
      <formula>$AB$4="省エネ基準"</formula>
    </cfRule>
  </conditionalFormatting>
  <dataValidations count="15">
    <dataValidation type="list" allowBlank="1" showInputMessage="1" showErrorMessage="1" sqref="B51" xr:uid="{6DD67ACD-D29B-400F-8788-89FF4AE1D6A4}">
      <formula1>"■,□"</formula1>
    </dataValidation>
    <dataValidation type="list" allowBlank="1" showInputMessage="1" showErrorMessage="1" sqref="AB40:AF40" xr:uid="{021DD2C2-00B6-4467-9A64-D844E837D38F}">
      <formula1>"　,自己適合宣言書による"</formula1>
    </dataValidation>
    <dataValidation type="list" showInputMessage="1" showErrorMessage="1" sqref="D63 D65 G68 G72:G74 D75 D79:D82 D84:D86 D88 D93 F95:F98 D99 G102 H103:H106 G107 D125 E110:E113 D114 E115:E116 D118:D120 D109" xr:uid="{7BD5FF28-10DA-407F-9F83-85CDD0E50587}">
      <formula1>"□,■"</formula1>
    </dataValidation>
    <dataValidation type="list" showInputMessage="1" showErrorMessage="1" sqref="P21:P22 AA21:AA22 L23:L24 M38:M42 M44 R46:R48 W46" xr:uid="{0D71B655-4E12-40D9-82C2-0759252A5A54}">
      <formula1>"■,□"</formula1>
    </dataValidation>
    <dataValidation type="list" allowBlank="1" sqref="R44:AA44" xr:uid="{7EA0F402-C4E7-4824-9F11-248A749610BD}">
      <formula1>"　,太陽光パネル設置計画書を添付"</formula1>
    </dataValidation>
    <dataValidation type="list" allowBlank="1" showInputMessage="1" showErrorMessage="1" sqref="AH46:AH48" xr:uid="{169DB17D-C640-4536-B6F7-509A40F294BE}">
      <formula1>"施主支給"</formula1>
    </dataValidation>
    <dataValidation type="list" allowBlank="1" showInputMessage="1" showErrorMessage="1" sqref="Z4:AA4" xr:uid="{01C4FF38-AEB5-4021-9638-ABDB7A374572}">
      <formula1>"４地域,５地域,６地域"</formula1>
    </dataValidation>
    <dataValidation type="list" allowBlank="1" showInputMessage="1" showErrorMessage="1" sqref="B60 B90" xr:uid="{9822AF55-65D1-4F7C-9BCE-0C76E54ABA2E}">
      <formula1>"□,■"</formula1>
    </dataValidation>
    <dataValidation type="list" allowBlank="1" showInputMessage="1" sqref="AB46:AF48" xr:uid="{D352AAFE-5C17-4ACD-B5B7-8D661489209E}">
      <formula1>"　,平面図に記載,照明プラン図"</formula1>
    </dataValidation>
    <dataValidation type="list" showInputMessage="1" sqref="L18:M20" xr:uid="{1D542C92-7212-4AC0-8E34-D0108B9C6B57}">
      <formula1>"　,LIXIL,YKK,三協アルミ"</formula1>
    </dataValidation>
    <dataValidation type="list" allowBlank="1" showInputMessage="1" sqref="L15:M15" xr:uid="{02B28802-7288-44C1-BBF5-C41B32D9BF32}">
      <formula1>"　,LIXIL,YKK,三協アルミ,その他"</formula1>
    </dataValidation>
    <dataValidation type="list" showInputMessage="1" sqref="P30:AA31 P27:AA28" xr:uid="{5E599440-9F72-427D-8842-8751EA5B15B6}">
      <formula1>"　,施主支給（入居後に設置）"</formula1>
    </dataValidation>
    <dataValidation type="list" allowBlank="1" showInputMessage="1" showErrorMessage="1" sqref="G29:O29 G32:O32" xr:uid="{7183E034-4CAD-485B-8884-B26A7E1C73E1}">
      <formula1>"　,ダクト式セントラル空調機"</formula1>
    </dataValidation>
    <dataValidation type="list" showInputMessage="1" sqref="N15:N20 P33:P34" xr:uid="{D812BE7B-2AE3-4698-8C0A-92FA7B78DCC1}">
      <formula1>"　,個別の自己適合宣言書を添付"</formula1>
    </dataValidation>
    <dataValidation type="list" allowBlank="1" showInputMessage="1" sqref="L16:M17" xr:uid="{920F8F6B-A6F6-48CF-840E-B0E81702060C}">
      <formula1>"　,LIXIL,YKK,三協アルミ"</formula1>
    </dataValidation>
  </dataValidations>
  <printOptions horizontalCentered="1"/>
  <pageMargins left="0.59055118110236227" right="0.23622047244094491" top="0.39370078740157483" bottom="0.31496062992125984" header="0.31496062992125984" footer="0.19685039370078741"/>
  <pageSetup paperSize="9" scale="81" fitToHeight="0" orientation="portrait" errors="blank" r:id="rId1"/>
  <headerFooter>
    <oddFooter>&amp;R一財）滋賀県建築住宅センター</oddFooter>
  </headerFooter>
  <rowBreaks count="1" manualBreakCount="1">
    <brk id="49" max="16383" man="1"/>
  </rowBreaks>
  <extLst>
    <ext xmlns:x14="http://schemas.microsoft.com/office/spreadsheetml/2009/9/main" uri="{CCE6A557-97BC-4b89-ADB6-D9C93CAAB3DF}">
      <x14:dataValidations xmlns:xm="http://schemas.microsoft.com/office/excel/2006/main" count="20">
        <x14:dataValidation type="list" allowBlank="1" showInputMessage="1" showErrorMessage="1" xr:uid="{4BDC839B-AD44-40D6-8FEC-ED9B750B5AE9}">
          <x14:formula1>
            <xm:f>リスト!$V$64:$V$66</xm:f>
          </x14:formula1>
          <xm:sqref>N44:Q44</xm:sqref>
        </x14:dataValidation>
        <x14:dataValidation type="list" allowBlank="1" showInputMessage="1" showErrorMessage="1" xr:uid="{8513D554-7208-46D9-AD78-309855936E2D}">
          <x14:formula1>
            <xm:f>OFFSET(リスト!$S$84,0,MATCH($AB$4,リスト!$T$83:$V$83,0),COUNTA(OFFSET(リスト!$S$84,0,MATCH($AB$4,リスト!$T$83:$V$83,0),20,1)),1)</xm:f>
          </x14:formula1>
          <xm:sqref>G45</xm:sqref>
        </x14:dataValidation>
        <x14:dataValidation type="list" allowBlank="1" showInputMessage="1" xr:uid="{CD99A1AA-1506-4AEB-A7D6-0F853D0B6FA6}">
          <x14:formula1>
            <xm:f>リスト!$B$5:$B$7</xm:f>
          </x14:formula1>
          <xm:sqref>AB4:AF4</xm:sqref>
        </x14:dataValidation>
        <x14:dataValidation type="list" allowBlank="1" showInputMessage="1" showErrorMessage="1" xr:uid="{9ADF4D4C-DFC1-42E1-844B-670FCA59AB23}">
          <x14:formula1>
            <xm:f>OFFSET(リスト!$I$64,0,MATCH($AB$4,リスト!$J$63:$L$63,0),COUNTA(OFFSET(リスト!$I$64,0,MATCH($AB$4,リスト!$J$63:$L$63,0),20)),1)</xm:f>
          </x14:formula1>
          <xm:sqref>G33:O33</xm:sqref>
        </x14:dataValidation>
        <x14:dataValidation type="list" allowBlank="1" showInputMessage="1" showErrorMessage="1" xr:uid="{1B964302-507D-4D91-AC1C-1FD0D0022D3A}">
          <x14:formula1>
            <xm:f>OFFSET(リスト!$I$44,0,MATCH($AB$4,リスト!$J$43:$L$43,0),COUNTA(OFFSET(リスト!$I$44,0,MATCH($AB$4,リスト!$J$43:$L$43,0),20)),1)</xm:f>
          </x14:formula1>
          <xm:sqref>G34:O34</xm:sqref>
        </x14:dataValidation>
        <x14:dataValidation type="list" allowBlank="1" showInputMessage="1" showErrorMessage="1" xr:uid="{8686DBFA-20C3-463E-AB6A-16F4AD0B2441}">
          <x14:formula1>
            <xm:f>OFFSET(リスト!$N$124,0,MATCH($AB$4,リスト!$O$123:$Q$123,0),COUNTA(OFFSET(リスト!$N$124,0,MATCH($AB$4,リスト!$O$123:$Q$123,0),20,1)),1)</xm:f>
          </x14:formula1>
          <xm:sqref>G36:Q37</xm:sqref>
        </x14:dataValidation>
        <x14:dataValidation type="list" allowBlank="1" showInputMessage="1" showErrorMessage="1" xr:uid="{CB719497-CAAA-413F-A2A9-780AD5A82984}">
          <x14:formula1>
            <xm:f>リスト!$F$5:$F$8</xm:f>
          </x14:formula1>
          <xm:sqref>H12:K13</xm:sqref>
        </x14:dataValidation>
        <x14:dataValidation type="list" allowBlank="1" xr:uid="{A91359C8-E431-473A-AD4F-B136AE7645C2}">
          <x14:formula1>
            <xm:f>リスト!$B$61:$B$63</xm:f>
          </x14:formula1>
          <xm:sqref>AB27:AF28 AB30:AF31</xm:sqref>
        </x14:dataValidation>
        <x14:dataValidation type="list" allowBlank="1" showInputMessage="1" showErrorMessage="1" xr:uid="{FBF25C2E-604E-49CF-8DCA-CC589FF11EDA}">
          <x14:formula1>
            <xm:f>OFFSET(リスト!$N$104,0, MATCH($AB$4,リスト!$O$103:$Q$103,0),COUNTA(OFFSET(リスト!$N$104,0,MATCH($AB$4,リスト!$O$103:$Q$103,0),20,1)),1)</xm:f>
          </x14:formula1>
          <xm:sqref>G43</xm:sqref>
        </x14:dataValidation>
        <x14:dataValidation type="list" allowBlank="1" showInputMessage="1" showErrorMessage="1" xr:uid="{5C27396F-DBCA-471B-8B68-D4DB12EE24A3}">
          <x14:formula1>
            <xm:f>OFFSET(リスト!$S$44,0,MATCH($AB$4,リスト!$T$43:$V$43,0),COUNTA(OFFSET(リスト!$S$44,0,MATCH($AB$4,リスト!$T$43:$V$43,0),20,1)),1)</xm:f>
          </x14:formula1>
          <xm:sqref>G44:L44</xm:sqref>
        </x14:dataValidation>
        <x14:dataValidation type="list" allowBlank="1" showInputMessage="1" showErrorMessage="1" xr:uid="{E79C67D6-916C-4E92-BA2E-02E7C94E6978}">
          <x14:formula1>
            <xm:f>OFFSET(リスト!$N$24,0,MATCH($AB$4,リスト!$O$23:$Q$23,0),COUNTA(OFFSET(リスト!$N$24,0,MATCH($AB$4,リスト!$O$23:$Q$23,0),20,1)),1)</xm:f>
          </x14:formula1>
          <xm:sqref>P35:T35</xm:sqref>
        </x14:dataValidation>
        <x14:dataValidation type="list" allowBlank="1" showInputMessage="1" showErrorMessage="1" xr:uid="{7BFF89EC-B044-4D4C-A17B-918FD0E5EC9F}">
          <x14:formula1>
            <xm:f>OFFSET(リスト!$I$4,0,MATCH($AB$4,リスト!$J$3:$L$3,0),COUNTA(OFFSET(リスト!$I$4,0,MATCH($AB$4,リスト!$J$3:$L$3,0),20,1)),1)</xm:f>
          </x14:formula1>
          <xm:sqref>G27:O28</xm:sqref>
        </x14:dataValidation>
        <x14:dataValidation type="list" allowBlank="1" showInputMessage="1" showErrorMessage="1" xr:uid="{4E752276-F48C-4BA7-9203-A49A7402FE29}">
          <x14:formula1>
            <xm:f>OFFSET(リスト!$I$24,0,MATCH($AB$4,リスト!$J$23:$L$23,0),COUNTA(OFFSET(リスト!$I$24,0,MATCH($AB$4,リスト!$J$23:$L$23,0),20,1)),1)</xm:f>
          </x14:formula1>
          <xm:sqref>G30:O31</xm:sqref>
        </x14:dataValidation>
        <x14:dataValidation type="list" allowBlank="1" showInputMessage="1" showErrorMessage="1" xr:uid="{7B850B83-00D5-47AC-B591-513209851D92}">
          <x14:formula1>
            <xm:f>OFFSET(リスト!$N$4,0,MATCH($AB$4,リスト!$O$3:$Q$3,0),COUNTA(OFFSET(リスト!$N$4,0,MATCH($AB$4,リスト!$O$3:$Q$3,0),20,1)),1)</xm:f>
          </x14:formula1>
          <xm:sqref>G35:K35</xm:sqref>
        </x14:dataValidation>
        <x14:dataValidation type="list" allowBlank="1" showInputMessage="1" showErrorMessage="1" xr:uid="{53AA36F1-B126-4921-94A8-075FD0A7FE26}">
          <x14:formula1>
            <xm:f>OFFSET(リスト!$N$44,0,MATCH($AB$4,リスト!$O$43:$Q$43,0),COUNTA(OFFSET(リスト!$N$44,0,MATCH($AB$4,リスト!$O$43:$Q$43,0),20,1)),1)</xm:f>
          </x14:formula1>
          <xm:sqref>W35:AF35</xm:sqref>
        </x14:dataValidation>
        <x14:dataValidation type="list" allowBlank="1" showInputMessage="1" showErrorMessage="1" xr:uid="{6828D3A0-63CB-45D3-B97E-575949EDA40C}">
          <x14:formula1>
            <xm:f>OFFSET(リスト!$N$64,0,MATCH($AB$4,リスト!$O$63:$Q$63,0),COUNTA(OFFSET(リスト!$N$64,0,MATCH($AB$4,リスト!$O$63:$Q$63,0),20,1)),1)</xm:f>
          </x14:formula1>
          <xm:sqref>G38:L39 G42:L42</xm:sqref>
        </x14:dataValidation>
        <x14:dataValidation type="list" allowBlank="1" showInputMessage="1" showErrorMessage="1" xr:uid="{B5CA207F-8BA0-4961-92C4-0495057C3F51}">
          <x14:formula1>
            <xm:f>OFFSET(リスト!$N$84,0,MATCH($AB$4,リスト!$O$83:$Q$83,0),COUNTA(OFFSET(リスト!$N$84,0,MATCH($AB$4,リスト!$O$83:$Q$83,0),20,1)),1)</xm:f>
          </x14:formula1>
          <xm:sqref>G40:L41</xm:sqref>
        </x14:dataValidation>
        <x14:dataValidation type="list" allowBlank="1" showInputMessage="1" showErrorMessage="1" xr:uid="{DE8C6E7A-00EE-4A25-8569-978FF1456585}">
          <x14:formula1>
            <xm:f>OFFSET(リスト!$S$4,0,MATCH($AB$4,リスト!$T$3:$V$3,0),COUNTA(OFFSET(リスト!$S$4,0,MATCH($AB$4,リスト!$T$3:$V$3,0),20,1)),1)</xm:f>
          </x14:formula1>
          <xm:sqref>I46:Q47</xm:sqref>
        </x14:dataValidation>
        <x14:dataValidation type="list" allowBlank="1" showInputMessage="1" showErrorMessage="1" xr:uid="{9C1B694B-DFC2-46CB-A768-BD4FD999981C}">
          <x14:formula1>
            <xm:f>OFFSET(リスト!$S$24,0,MATCH($AB$4,リスト!$T$23:$V$23,0),COUNTA(OFFSET(リスト!$S$24,0,MATCH($AB$4,リスト!$T$23:$V$23,0),20,1)),1)</xm:f>
          </x14:formula1>
          <xm:sqref>I48:Q48</xm:sqref>
        </x14:dataValidation>
        <x14:dataValidation type="list" allowBlank="1" showInputMessage="1" showErrorMessage="1" xr:uid="{66C6467F-61DC-455F-8E4D-35ADA791E982}">
          <x14:formula1>
            <xm:f>リスト!$D$5:$D$10</xm:f>
          </x14:formula1>
          <xm:sqref>H6:K11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E966-2C7F-4D54-B20A-25A92FE3A7C6}">
  <sheetPr>
    <tabColor theme="4" tint="0.59999389629810485"/>
    <pageSetUpPr fitToPage="1"/>
  </sheetPr>
  <dimension ref="B1:BE50"/>
  <sheetViews>
    <sheetView tabSelected="1" view="pageBreakPreview" zoomScale="85" zoomScaleNormal="85" zoomScaleSheetLayoutView="85" workbookViewId="0">
      <selection activeCell="S24" sqref="S24:AF24"/>
    </sheetView>
  </sheetViews>
  <sheetFormatPr defaultColWidth="3.625" defaultRowHeight="21" customHeight="1"/>
  <cols>
    <col min="1" max="1" width="2" style="12" customWidth="1"/>
    <col min="2" max="2" width="4.5" style="40" customWidth="1"/>
    <col min="3" max="27" width="3.75" style="12" customWidth="1"/>
    <col min="28" max="29" width="4.25" style="12" customWidth="1"/>
    <col min="30" max="30" width="4.125" style="12" customWidth="1"/>
    <col min="31" max="32" width="3.75" style="12" customWidth="1"/>
    <col min="33" max="33" width="1.875" style="12" customWidth="1"/>
    <col min="34" max="34" width="6.625" style="11" customWidth="1"/>
    <col min="35" max="35" width="3.625" style="12"/>
    <col min="36" max="56" width="3.75" style="12" customWidth="1"/>
    <col min="57" max="16384" width="3.625" style="12"/>
  </cols>
  <sheetData>
    <row r="1" spans="2:57" ht="21" customHeight="1">
      <c r="B1" s="632" t="s">
        <v>165</v>
      </c>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10"/>
      <c r="AH1" s="700" t="s">
        <v>341</v>
      </c>
      <c r="AI1" s="700"/>
      <c r="AJ1" s="700"/>
      <c r="AK1" s="700"/>
      <c r="AL1" s="700"/>
      <c r="AM1" s="700"/>
      <c r="AN1" s="700"/>
      <c r="AO1" s="700"/>
      <c r="AP1" s="700"/>
      <c r="AQ1" s="700"/>
      <c r="AR1" s="700"/>
      <c r="AS1" s="700"/>
      <c r="AT1" s="700"/>
      <c r="AU1" s="700"/>
      <c r="AV1" s="700"/>
      <c r="AW1" s="700"/>
      <c r="AX1" s="700"/>
      <c r="AY1" s="700"/>
      <c r="AZ1" s="700"/>
      <c r="BA1" s="700"/>
      <c r="BB1" s="700"/>
      <c r="BC1" s="700"/>
    </row>
    <row r="2" spans="2:57" ht="13.5" customHeight="1">
      <c r="B2" s="633" t="s">
        <v>344</v>
      </c>
      <c r="C2" s="633"/>
      <c r="D2" s="633"/>
      <c r="E2" s="633"/>
      <c r="F2" s="633"/>
      <c r="G2" s="633"/>
      <c r="H2" s="633"/>
      <c r="I2" s="633"/>
      <c r="J2" s="633"/>
      <c r="K2" s="633"/>
      <c r="L2" s="635" t="s">
        <v>313</v>
      </c>
      <c r="M2" s="635"/>
      <c r="N2" s="635"/>
      <c r="O2" s="635"/>
      <c r="P2" s="635"/>
      <c r="Q2" s="635"/>
      <c r="R2" s="635"/>
      <c r="S2" s="635"/>
      <c r="T2" s="635"/>
      <c r="U2" s="635"/>
      <c r="V2" s="635"/>
      <c r="W2" s="635"/>
      <c r="X2" s="635"/>
      <c r="Y2" s="635"/>
      <c r="Z2" s="636" t="s">
        <v>314</v>
      </c>
      <c r="AA2" s="636"/>
      <c r="AB2" s="636"/>
      <c r="AC2" s="636"/>
      <c r="AD2" s="636"/>
      <c r="AE2" s="636"/>
      <c r="AF2" s="636"/>
      <c r="AH2" s="700"/>
      <c r="AI2" s="700"/>
      <c r="AJ2" s="700"/>
      <c r="AK2" s="700"/>
      <c r="AL2" s="700"/>
      <c r="AM2" s="700"/>
      <c r="AN2" s="700"/>
      <c r="AO2" s="700"/>
      <c r="AP2" s="700"/>
      <c r="AQ2" s="700"/>
      <c r="AR2" s="700"/>
      <c r="AS2" s="700"/>
      <c r="AT2" s="700"/>
      <c r="AU2" s="700"/>
      <c r="AV2" s="700"/>
      <c r="AW2" s="700"/>
      <c r="AX2" s="700"/>
      <c r="AY2" s="700"/>
      <c r="AZ2" s="700"/>
      <c r="BA2" s="700"/>
      <c r="BB2" s="700"/>
      <c r="BC2" s="700"/>
    </row>
    <row r="3" spans="2:57" ht="19.5" customHeight="1" thickBot="1">
      <c r="B3" s="633"/>
      <c r="C3" s="633"/>
      <c r="D3" s="633"/>
      <c r="E3" s="633"/>
      <c r="F3" s="633"/>
      <c r="G3" s="633"/>
      <c r="H3" s="633"/>
      <c r="I3" s="633"/>
      <c r="J3" s="633"/>
      <c r="K3" s="633"/>
      <c r="L3" s="737"/>
      <c r="M3" s="737"/>
      <c r="N3" s="737"/>
      <c r="O3" s="737"/>
      <c r="P3" s="737"/>
      <c r="Q3" s="737"/>
      <c r="R3" s="737"/>
      <c r="S3" s="737"/>
      <c r="T3" s="737"/>
      <c r="U3" s="737"/>
      <c r="V3" s="737"/>
      <c r="W3" s="737"/>
      <c r="X3" s="737"/>
      <c r="Y3" s="737"/>
      <c r="Z3" s="736"/>
      <c r="AA3" s="736"/>
      <c r="AB3" s="736"/>
      <c r="AC3" s="736"/>
      <c r="AD3" s="736"/>
      <c r="AE3" s="736"/>
      <c r="AF3" s="736"/>
      <c r="AH3" s="13" t="s">
        <v>316</v>
      </c>
    </row>
    <row r="4" spans="2:57" ht="27" customHeight="1" thickBot="1">
      <c r="B4" s="634"/>
      <c r="C4" s="634"/>
      <c r="D4" s="634"/>
      <c r="E4" s="634"/>
      <c r="F4" s="634"/>
      <c r="G4" s="634"/>
      <c r="H4" s="634"/>
      <c r="I4" s="634"/>
      <c r="J4" s="634"/>
      <c r="K4" s="634"/>
      <c r="L4" s="639" t="s">
        <v>315</v>
      </c>
      <c r="M4" s="640"/>
      <c r="N4" s="640"/>
      <c r="O4" s="640"/>
      <c r="P4" s="640"/>
      <c r="Q4" s="640"/>
      <c r="R4" s="640"/>
      <c r="S4" s="640"/>
      <c r="T4" s="640"/>
      <c r="U4" s="640"/>
      <c r="V4" s="640"/>
      <c r="W4" s="640"/>
      <c r="X4" s="640"/>
      <c r="Y4" s="641"/>
      <c r="Z4" s="642" t="s">
        <v>323</v>
      </c>
      <c r="AA4" s="643"/>
      <c r="AB4" s="644" t="s">
        <v>58</v>
      </c>
      <c r="AC4" s="644"/>
      <c r="AD4" s="644"/>
      <c r="AE4" s="644"/>
      <c r="AF4" s="645"/>
      <c r="AH4" s="13" t="s">
        <v>291</v>
      </c>
    </row>
    <row r="5" spans="2:57" ht="22.5" customHeight="1" thickBot="1">
      <c r="B5" s="619" t="s">
        <v>142</v>
      </c>
      <c r="C5" s="620"/>
      <c r="D5" s="620"/>
      <c r="E5" s="620"/>
      <c r="F5" s="620"/>
      <c r="G5" s="621"/>
      <c r="H5" s="622" t="s">
        <v>65</v>
      </c>
      <c r="I5" s="364"/>
      <c r="J5" s="364"/>
      <c r="K5" s="364"/>
      <c r="L5" s="623" t="s">
        <v>51</v>
      </c>
      <c r="M5" s="624"/>
      <c r="N5" s="624"/>
      <c r="O5" s="624"/>
      <c r="P5" s="624"/>
      <c r="Q5" s="624"/>
      <c r="R5" s="624"/>
      <c r="S5" s="624"/>
      <c r="T5" s="624"/>
      <c r="U5" s="624"/>
      <c r="V5" s="624"/>
      <c r="W5" s="624"/>
      <c r="X5" s="625" t="s">
        <v>157</v>
      </c>
      <c r="Y5" s="626"/>
      <c r="Z5" s="626" t="s">
        <v>159</v>
      </c>
      <c r="AA5" s="627"/>
      <c r="AB5" s="628" t="s">
        <v>158</v>
      </c>
      <c r="AC5" s="629"/>
      <c r="AD5" s="366" t="s">
        <v>21</v>
      </c>
      <c r="AE5" s="367"/>
      <c r="AF5" s="518"/>
      <c r="AH5" s="14"/>
      <c r="AI5" s="114" t="s">
        <v>31</v>
      </c>
      <c r="AJ5" s="115" t="s">
        <v>308</v>
      </c>
    </row>
    <row r="6" spans="2:57" ht="22.5" customHeight="1" thickBot="1">
      <c r="B6" s="224" t="s">
        <v>326</v>
      </c>
      <c r="C6" s="738" t="s">
        <v>327</v>
      </c>
      <c r="D6" s="738"/>
      <c r="E6" s="738"/>
      <c r="F6" s="738"/>
      <c r="G6" s="739"/>
      <c r="H6" s="544" t="s">
        <v>150</v>
      </c>
      <c r="I6" s="545"/>
      <c r="J6" s="545"/>
      <c r="K6" s="546"/>
      <c r="L6" s="547"/>
      <c r="M6" s="548"/>
      <c r="N6" s="548"/>
      <c r="O6" s="548"/>
      <c r="P6" s="548"/>
      <c r="Q6" s="548"/>
      <c r="R6" s="548"/>
      <c r="S6" s="548"/>
      <c r="T6" s="548"/>
      <c r="U6" s="548"/>
      <c r="V6" s="548"/>
      <c r="W6" s="548"/>
      <c r="X6" s="549"/>
      <c r="Y6" s="549"/>
      <c r="Z6" s="549"/>
      <c r="AA6" s="550"/>
      <c r="AB6" s="579" t="e">
        <f>ROUNDDOWN(Z6/X6/1000,1)</f>
        <v>#DIV/0!</v>
      </c>
      <c r="AC6" s="579"/>
      <c r="AD6" s="19" t="s">
        <v>154</v>
      </c>
      <c r="AE6" s="580" t="s">
        <v>325</v>
      </c>
      <c r="AF6" s="581"/>
      <c r="AH6" s="17"/>
      <c r="AI6" s="591" t="s">
        <v>56</v>
      </c>
      <c r="AJ6" s="592"/>
      <c r="AK6" s="593"/>
      <c r="AL6" s="29" t="s">
        <v>343</v>
      </c>
      <c r="AM6" s="27"/>
    </row>
    <row r="7" spans="2:57" ht="22.5" customHeight="1" thickBot="1">
      <c r="B7" s="222"/>
      <c r="C7" s="740" t="s">
        <v>7</v>
      </c>
      <c r="D7" s="741"/>
      <c r="E7" s="741"/>
      <c r="F7" s="741"/>
      <c r="G7" s="742"/>
      <c r="H7" s="594" t="s">
        <v>324</v>
      </c>
      <c r="I7" s="595"/>
      <c r="J7" s="595"/>
      <c r="K7" s="596"/>
      <c r="L7" s="597"/>
      <c r="M7" s="598"/>
      <c r="N7" s="598"/>
      <c r="O7" s="598"/>
      <c r="P7" s="598"/>
      <c r="Q7" s="598"/>
      <c r="R7" s="598"/>
      <c r="S7" s="598"/>
      <c r="T7" s="598"/>
      <c r="U7" s="598"/>
      <c r="V7" s="598"/>
      <c r="W7" s="598"/>
      <c r="X7" s="599"/>
      <c r="Y7" s="599"/>
      <c r="Z7" s="599"/>
      <c r="AA7" s="600"/>
      <c r="AB7" s="601" t="e">
        <f t="shared" ref="AB7:AB9" si="0">ROUNDDOWN(Z7/X7/1000,1)</f>
        <v>#DIV/0!</v>
      </c>
      <c r="AC7" s="601"/>
      <c r="AD7" s="231" t="s">
        <v>154</v>
      </c>
      <c r="AE7" s="602" t="s">
        <v>325</v>
      </c>
      <c r="AF7" s="603"/>
      <c r="AH7" s="17"/>
      <c r="AI7" s="604" t="s">
        <v>57</v>
      </c>
      <c r="AJ7" s="605"/>
      <c r="AK7" s="606"/>
      <c r="AL7" s="29" t="s">
        <v>270</v>
      </c>
      <c r="BE7" s="15"/>
    </row>
    <row r="8" spans="2:57" ht="22.5" customHeight="1">
      <c r="B8" s="220"/>
      <c r="C8" s="743" t="s">
        <v>328</v>
      </c>
      <c r="D8" s="744"/>
      <c r="E8" s="744"/>
      <c r="F8" s="744"/>
      <c r="G8" s="745"/>
      <c r="H8" s="688" t="s">
        <v>324</v>
      </c>
      <c r="I8" s="689"/>
      <c r="J8" s="689"/>
      <c r="K8" s="690"/>
      <c r="L8" s="610"/>
      <c r="M8" s="611"/>
      <c r="N8" s="611"/>
      <c r="O8" s="611"/>
      <c r="P8" s="611"/>
      <c r="Q8" s="611"/>
      <c r="R8" s="611"/>
      <c r="S8" s="611"/>
      <c r="T8" s="611"/>
      <c r="U8" s="611"/>
      <c r="V8" s="611"/>
      <c r="W8" s="611"/>
      <c r="X8" s="615"/>
      <c r="Y8" s="615"/>
      <c r="Z8" s="615"/>
      <c r="AA8" s="616"/>
      <c r="AB8" s="701" t="str">
        <f>IF(OR(X8="",Z8="",),"",ROUNDDOWN(Z8/X8/1000,1))</f>
        <v/>
      </c>
      <c r="AC8" s="701"/>
      <c r="AD8" s="235" t="s">
        <v>154</v>
      </c>
      <c r="AE8" s="702" t="s">
        <v>325</v>
      </c>
      <c r="AF8" s="703"/>
      <c r="AH8" s="17"/>
    </row>
    <row r="9" spans="2:57" ht="22.5" customHeight="1">
      <c r="B9" s="223" t="s">
        <v>329</v>
      </c>
      <c r="C9" s="684" t="s">
        <v>5</v>
      </c>
      <c r="D9" s="684"/>
      <c r="E9" s="684"/>
      <c r="F9" s="684"/>
      <c r="G9" s="685"/>
      <c r="H9" s="607" t="s">
        <v>324</v>
      </c>
      <c r="I9" s="608"/>
      <c r="J9" s="608"/>
      <c r="K9" s="609"/>
      <c r="L9" s="610"/>
      <c r="M9" s="611"/>
      <c r="N9" s="611"/>
      <c r="O9" s="611"/>
      <c r="P9" s="611"/>
      <c r="Q9" s="611"/>
      <c r="R9" s="611"/>
      <c r="S9" s="611"/>
      <c r="T9" s="611"/>
      <c r="U9" s="611"/>
      <c r="V9" s="611"/>
      <c r="W9" s="611"/>
      <c r="X9" s="612"/>
      <c r="Y9" s="612"/>
      <c r="Z9" s="612"/>
      <c r="AA9" s="613"/>
      <c r="AB9" s="614" t="e">
        <f t="shared" si="0"/>
        <v>#DIV/0!</v>
      </c>
      <c r="AC9" s="614"/>
      <c r="AD9" s="19" t="s">
        <v>154</v>
      </c>
      <c r="AE9" s="408" t="s">
        <v>325</v>
      </c>
      <c r="AF9" s="409"/>
      <c r="AH9" s="17"/>
    </row>
    <row r="10" spans="2:57" ht="22.5" customHeight="1">
      <c r="B10" s="224" t="s">
        <v>330</v>
      </c>
      <c r="C10" s="236" t="s">
        <v>331</v>
      </c>
      <c r="D10" s="541" t="s">
        <v>20</v>
      </c>
      <c r="E10" s="542"/>
      <c r="F10" s="542"/>
      <c r="G10" s="543"/>
      <c r="H10" s="544" t="s">
        <v>324</v>
      </c>
      <c r="I10" s="545"/>
      <c r="J10" s="545"/>
      <c r="K10" s="546"/>
      <c r="L10" s="547"/>
      <c r="M10" s="548"/>
      <c r="N10" s="548"/>
      <c r="O10" s="548"/>
      <c r="P10" s="548"/>
      <c r="Q10" s="548"/>
      <c r="R10" s="548"/>
      <c r="S10" s="548"/>
      <c r="T10" s="548"/>
      <c r="U10" s="548"/>
      <c r="V10" s="548"/>
      <c r="W10" s="548"/>
      <c r="X10" s="549"/>
      <c r="Y10" s="549"/>
      <c r="Z10" s="549"/>
      <c r="AA10" s="550"/>
      <c r="AB10" s="579" t="e">
        <f>ROUNDDOWN(Z10/X10/1000,1)</f>
        <v>#DIV/0!</v>
      </c>
      <c r="AC10" s="579"/>
      <c r="AD10" s="19" t="s">
        <v>154</v>
      </c>
      <c r="AE10" s="580" t="s">
        <v>325</v>
      </c>
      <c r="AF10" s="581"/>
      <c r="AH10" s="17"/>
    </row>
    <row r="11" spans="2:57" ht="22.5" customHeight="1">
      <c r="B11" s="220"/>
      <c r="C11" s="221"/>
      <c r="D11" s="566" t="s">
        <v>19</v>
      </c>
      <c r="E11" s="567"/>
      <c r="F11" s="567"/>
      <c r="G11" s="568"/>
      <c r="H11" s="569" t="s">
        <v>324</v>
      </c>
      <c r="I11" s="570"/>
      <c r="J11" s="570"/>
      <c r="K11" s="571"/>
      <c r="L11" s="572"/>
      <c r="M11" s="573"/>
      <c r="N11" s="573"/>
      <c r="O11" s="573"/>
      <c r="P11" s="573"/>
      <c r="Q11" s="573"/>
      <c r="R11" s="573"/>
      <c r="S11" s="573"/>
      <c r="T11" s="573"/>
      <c r="U11" s="573"/>
      <c r="V11" s="573"/>
      <c r="W11" s="573"/>
      <c r="X11" s="574"/>
      <c r="Y11" s="574"/>
      <c r="Z11" s="574"/>
      <c r="AA11" s="575"/>
      <c r="AB11" s="576" t="e">
        <f>ROUNDDOWN(Z11/X11/1000,1)</f>
        <v>#DIV/0!</v>
      </c>
      <c r="AC11" s="576"/>
      <c r="AD11" s="232" t="s">
        <v>154</v>
      </c>
      <c r="AE11" s="577" t="s">
        <v>325</v>
      </c>
      <c r="AF11" s="578"/>
      <c r="AH11" s="17"/>
    </row>
    <row r="12" spans="2:57" ht="22.5" customHeight="1">
      <c r="B12" s="224" t="s">
        <v>332</v>
      </c>
      <c r="C12" s="236"/>
      <c r="D12" s="541" t="s">
        <v>20</v>
      </c>
      <c r="E12" s="542"/>
      <c r="F12" s="542"/>
      <c r="G12" s="543"/>
      <c r="H12" s="544" t="s">
        <v>137</v>
      </c>
      <c r="I12" s="545"/>
      <c r="J12" s="545"/>
      <c r="K12" s="546"/>
      <c r="L12" s="547"/>
      <c r="M12" s="548"/>
      <c r="N12" s="548"/>
      <c r="O12" s="548"/>
      <c r="P12" s="548"/>
      <c r="Q12" s="548"/>
      <c r="R12" s="548"/>
      <c r="S12" s="548"/>
      <c r="T12" s="548"/>
      <c r="U12" s="548"/>
      <c r="V12" s="548"/>
      <c r="W12" s="548"/>
      <c r="X12" s="549"/>
      <c r="Y12" s="549"/>
      <c r="Z12" s="549"/>
      <c r="AA12" s="550"/>
      <c r="AB12" s="579" t="e">
        <f>ROUNDDOWN(Z12/X12/1000,1)</f>
        <v>#DIV/0!</v>
      </c>
      <c r="AC12" s="579"/>
      <c r="AD12" s="19" t="s">
        <v>154</v>
      </c>
      <c r="AE12" s="580" t="s">
        <v>325</v>
      </c>
      <c r="AF12" s="581"/>
      <c r="AH12" s="17"/>
    </row>
    <row r="13" spans="2:57" ht="22.5" customHeight="1" thickBot="1">
      <c r="B13" s="686" t="s">
        <v>147</v>
      </c>
      <c r="C13" s="687"/>
      <c r="D13" s="523" t="s">
        <v>19</v>
      </c>
      <c r="E13" s="524"/>
      <c r="F13" s="524"/>
      <c r="G13" s="525"/>
      <c r="H13" s="569" t="s">
        <v>137</v>
      </c>
      <c r="I13" s="570"/>
      <c r="J13" s="570"/>
      <c r="K13" s="571"/>
      <c r="L13" s="529"/>
      <c r="M13" s="530"/>
      <c r="N13" s="530"/>
      <c r="O13" s="530"/>
      <c r="P13" s="530"/>
      <c r="Q13" s="530"/>
      <c r="R13" s="530"/>
      <c r="S13" s="530"/>
      <c r="T13" s="530"/>
      <c r="U13" s="530"/>
      <c r="V13" s="530"/>
      <c r="W13" s="530"/>
      <c r="X13" s="531"/>
      <c r="Y13" s="531"/>
      <c r="Z13" s="531"/>
      <c r="AA13" s="532"/>
      <c r="AB13" s="533" t="e">
        <f>ROUNDDOWN(Z13/X13/1000,1)</f>
        <v>#DIV/0!</v>
      </c>
      <c r="AC13" s="533"/>
      <c r="AD13" s="233" t="s">
        <v>154</v>
      </c>
      <c r="AE13" s="577" t="s">
        <v>325</v>
      </c>
      <c r="AF13" s="578"/>
      <c r="AH13" s="25"/>
    </row>
    <row r="14" spans="2:57" ht="22.5" customHeight="1">
      <c r="B14" s="514" t="s">
        <v>269</v>
      </c>
      <c r="C14" s="515"/>
      <c r="D14" s="515"/>
      <c r="E14" s="515"/>
      <c r="F14" s="515"/>
      <c r="G14" s="23"/>
      <c r="H14" s="23"/>
      <c r="I14" s="23"/>
      <c r="J14" s="23"/>
      <c r="K14" s="24"/>
      <c r="L14" s="368" t="s">
        <v>52</v>
      </c>
      <c r="M14" s="369"/>
      <c r="N14" s="369"/>
      <c r="O14" s="369"/>
      <c r="P14" s="369"/>
      <c r="Q14" s="369"/>
      <c r="R14" s="369"/>
      <c r="S14" s="369"/>
      <c r="T14" s="369"/>
      <c r="U14" s="369"/>
      <c r="V14" s="369"/>
      <c r="W14" s="369"/>
      <c r="X14" s="369"/>
      <c r="Y14" s="534"/>
      <c r="Z14" s="535" t="s">
        <v>333</v>
      </c>
      <c r="AA14" s="536"/>
      <c r="AB14" s="516" t="s">
        <v>334</v>
      </c>
      <c r="AC14" s="517"/>
      <c r="AD14" s="366" t="s">
        <v>21</v>
      </c>
      <c r="AE14" s="367"/>
      <c r="AF14" s="518"/>
      <c r="AH14" s="29" t="s">
        <v>337</v>
      </c>
    </row>
    <row r="15" spans="2:57" ht="22.5" customHeight="1">
      <c r="B15" s="241" t="s">
        <v>29</v>
      </c>
      <c r="C15" s="250" t="s">
        <v>23</v>
      </c>
      <c r="D15" s="251"/>
      <c r="E15" s="251"/>
      <c r="F15" s="252"/>
      <c r="G15" s="724" t="s">
        <v>163</v>
      </c>
      <c r="H15" s="724"/>
      <c r="I15" s="724"/>
      <c r="J15" s="724"/>
      <c r="K15" s="724"/>
      <c r="L15" s="487"/>
      <c r="M15" s="488"/>
      <c r="N15" s="273"/>
      <c r="O15" s="273"/>
      <c r="P15" s="273"/>
      <c r="Q15" s="273"/>
      <c r="R15" s="273"/>
      <c r="S15" s="273"/>
      <c r="T15" s="273"/>
      <c r="U15" s="273"/>
      <c r="V15" s="273"/>
      <c r="W15" s="273"/>
      <c r="X15" s="273"/>
      <c r="Y15" s="489"/>
      <c r="Z15" s="258"/>
      <c r="AA15" s="258"/>
      <c r="AB15" s="717" t="s">
        <v>336</v>
      </c>
      <c r="AC15" s="407"/>
      <c r="AD15" s="26" t="s">
        <v>22</v>
      </c>
      <c r="AE15" s="408" t="s">
        <v>325</v>
      </c>
      <c r="AF15" s="409"/>
      <c r="AH15" s="17"/>
    </row>
    <row r="16" spans="2:57" ht="22.5" customHeight="1">
      <c r="B16" s="691" t="s">
        <v>354</v>
      </c>
      <c r="C16" s="722" t="s">
        <v>345</v>
      </c>
      <c r="D16" s="445"/>
      <c r="E16" s="445"/>
      <c r="F16" s="446"/>
      <c r="G16" s="733" t="s">
        <v>160</v>
      </c>
      <c r="H16" s="733"/>
      <c r="I16" s="733"/>
      <c r="J16" s="733"/>
      <c r="K16" s="733"/>
      <c r="L16" s="734"/>
      <c r="M16" s="735"/>
      <c r="N16" s="725"/>
      <c r="O16" s="725"/>
      <c r="P16" s="725"/>
      <c r="Q16" s="725"/>
      <c r="R16" s="725"/>
      <c r="S16" s="725"/>
      <c r="T16" s="725"/>
      <c r="U16" s="725"/>
      <c r="V16" s="725"/>
      <c r="W16" s="725"/>
      <c r="X16" s="725"/>
      <c r="Y16" s="726"/>
      <c r="Z16" s="727"/>
      <c r="AA16" s="727"/>
      <c r="AB16" s="550"/>
      <c r="AC16" s="723"/>
      <c r="AD16" s="234" t="s">
        <v>22</v>
      </c>
      <c r="AE16" s="580" t="s">
        <v>325</v>
      </c>
      <c r="AF16" s="581"/>
    </row>
    <row r="17" spans="2:43" ht="22.5" customHeight="1">
      <c r="B17" s="691"/>
      <c r="C17" s="435"/>
      <c r="D17" s="414"/>
      <c r="E17" s="414"/>
      <c r="F17" s="415"/>
      <c r="G17" s="693" t="s">
        <v>335</v>
      </c>
      <c r="H17" s="693"/>
      <c r="I17" s="693"/>
      <c r="J17" s="693"/>
      <c r="K17" s="693"/>
      <c r="L17" s="694"/>
      <c r="M17" s="695"/>
      <c r="N17" s="696"/>
      <c r="O17" s="696"/>
      <c r="P17" s="696"/>
      <c r="Q17" s="696"/>
      <c r="R17" s="696"/>
      <c r="S17" s="696"/>
      <c r="T17" s="696"/>
      <c r="U17" s="696"/>
      <c r="V17" s="696"/>
      <c r="W17" s="696"/>
      <c r="X17" s="696"/>
      <c r="Y17" s="697"/>
      <c r="Z17" s="698"/>
      <c r="AA17" s="698"/>
      <c r="AB17" s="600"/>
      <c r="AC17" s="699"/>
      <c r="AD17" s="239" t="s">
        <v>22</v>
      </c>
      <c r="AE17" s="602" t="s">
        <v>59</v>
      </c>
      <c r="AF17" s="603"/>
    </row>
    <row r="18" spans="2:43" ht="22.5" customHeight="1">
      <c r="B18" s="692"/>
      <c r="C18" s="413"/>
      <c r="D18" s="414"/>
      <c r="E18" s="414"/>
      <c r="F18" s="415"/>
      <c r="G18" s="708"/>
      <c r="H18" s="708"/>
      <c r="I18" s="708"/>
      <c r="J18" s="708"/>
      <c r="K18" s="708"/>
      <c r="L18" s="731"/>
      <c r="M18" s="732"/>
      <c r="N18" s="728"/>
      <c r="O18" s="728"/>
      <c r="P18" s="728"/>
      <c r="Q18" s="728"/>
      <c r="R18" s="728"/>
      <c r="S18" s="728"/>
      <c r="T18" s="728"/>
      <c r="U18" s="728"/>
      <c r="V18" s="728"/>
      <c r="W18" s="728"/>
      <c r="X18" s="728"/>
      <c r="Y18" s="729"/>
      <c r="Z18" s="730"/>
      <c r="AA18" s="730"/>
      <c r="AB18" s="713"/>
      <c r="AC18" s="714"/>
      <c r="AD18" s="240" t="s">
        <v>22</v>
      </c>
      <c r="AE18" s="702" t="s">
        <v>325</v>
      </c>
      <c r="AF18" s="703"/>
      <c r="AH18" s="17"/>
    </row>
    <row r="19" spans="2:43" ht="22.5" customHeight="1">
      <c r="B19" s="242" t="s">
        <v>29</v>
      </c>
      <c r="C19" s="466" t="s">
        <v>241</v>
      </c>
      <c r="D19" s="256"/>
      <c r="E19" s="256"/>
      <c r="F19" s="256"/>
      <c r="G19" s="256"/>
      <c r="H19" s="256"/>
      <c r="I19" s="256"/>
      <c r="J19" s="256"/>
      <c r="K19" s="467"/>
      <c r="L19" s="487"/>
      <c r="M19" s="488"/>
      <c r="N19" s="273"/>
      <c r="O19" s="273"/>
      <c r="P19" s="273"/>
      <c r="Q19" s="273"/>
      <c r="R19" s="273"/>
      <c r="S19" s="273"/>
      <c r="T19" s="273"/>
      <c r="U19" s="273"/>
      <c r="V19" s="273"/>
      <c r="W19" s="273"/>
      <c r="X19" s="273"/>
      <c r="Y19" s="489"/>
      <c r="Z19" s="258"/>
      <c r="AA19" s="258"/>
      <c r="AB19" s="717" t="s">
        <v>336</v>
      </c>
      <c r="AC19" s="407"/>
      <c r="AD19" s="26" t="s">
        <v>22</v>
      </c>
      <c r="AE19" s="709" t="s">
        <v>99</v>
      </c>
      <c r="AF19" s="710"/>
      <c r="AH19" s="29" t="s">
        <v>340</v>
      </c>
    </row>
    <row r="20" spans="2:43" ht="22.5" customHeight="1">
      <c r="B20" s="691" t="s">
        <v>355</v>
      </c>
      <c r="C20" s="383" t="s">
        <v>160</v>
      </c>
      <c r="D20" s="384"/>
      <c r="E20" s="288" t="s">
        <v>239</v>
      </c>
      <c r="F20" s="288"/>
      <c r="G20" s="288"/>
      <c r="H20" s="288"/>
      <c r="I20" s="288"/>
      <c r="J20" s="288"/>
      <c r="K20" s="288"/>
      <c r="L20" s="487"/>
      <c r="M20" s="488"/>
      <c r="N20" s="273"/>
      <c r="O20" s="273"/>
      <c r="P20" s="273"/>
      <c r="Q20" s="273"/>
      <c r="R20" s="273"/>
      <c r="S20" s="273"/>
      <c r="T20" s="273"/>
      <c r="U20" s="273"/>
      <c r="V20" s="273"/>
      <c r="W20" s="273"/>
      <c r="X20" s="273"/>
      <c r="Y20" s="489"/>
      <c r="Z20" s="258"/>
      <c r="AA20" s="258"/>
      <c r="AB20" s="717" t="s">
        <v>336</v>
      </c>
      <c r="AC20" s="407"/>
      <c r="AD20" s="237" t="s">
        <v>22</v>
      </c>
      <c r="AE20" s="709" t="s">
        <v>99</v>
      </c>
      <c r="AF20" s="710"/>
      <c r="AH20" s="29" t="s">
        <v>338</v>
      </c>
    </row>
    <row r="21" spans="2:43" ht="22.5" customHeight="1">
      <c r="B21" s="691"/>
      <c r="C21" s="401"/>
      <c r="D21" s="712"/>
      <c r="E21" s="718" t="s">
        <v>240</v>
      </c>
      <c r="F21" s="718"/>
      <c r="G21" s="718"/>
      <c r="H21" s="718"/>
      <c r="I21" s="718"/>
      <c r="J21" s="718"/>
      <c r="K21" s="718"/>
      <c r="L21" s="491"/>
      <c r="M21" s="492"/>
      <c r="N21" s="305"/>
      <c r="O21" s="305"/>
      <c r="P21" s="305"/>
      <c r="Q21" s="305"/>
      <c r="R21" s="305"/>
      <c r="S21" s="305"/>
      <c r="T21" s="305"/>
      <c r="U21" s="305"/>
      <c r="V21" s="305"/>
      <c r="W21" s="305"/>
      <c r="X21" s="305"/>
      <c r="Y21" s="455"/>
      <c r="Z21" s="301"/>
      <c r="AA21" s="301"/>
      <c r="AB21" s="719"/>
      <c r="AC21" s="420"/>
      <c r="AD21" s="226" t="s">
        <v>136</v>
      </c>
      <c r="AE21" s="720" t="s">
        <v>99</v>
      </c>
      <c r="AF21" s="721"/>
      <c r="AH21" s="29" t="s">
        <v>339</v>
      </c>
    </row>
    <row r="22" spans="2:43" ht="22.5" customHeight="1">
      <c r="B22" s="691"/>
      <c r="C22" s="401"/>
      <c r="D22" s="712"/>
      <c r="E22" s="324"/>
      <c r="F22" s="324"/>
      <c r="G22" s="324"/>
      <c r="H22" s="324"/>
      <c r="I22" s="324"/>
      <c r="J22" s="324"/>
      <c r="K22" s="324"/>
      <c r="L22" s="722" t="s">
        <v>253</v>
      </c>
      <c r="M22" s="445"/>
      <c r="N22" s="445"/>
      <c r="O22" s="415"/>
      <c r="P22" s="4" t="s">
        <v>29</v>
      </c>
      <c r="Q22" s="442" t="s">
        <v>24</v>
      </c>
      <c r="R22" s="442"/>
      <c r="S22" s="442"/>
      <c r="T22" s="442"/>
      <c r="U22" s="442"/>
      <c r="V22" s="442"/>
      <c r="W22" s="442"/>
      <c r="X22" s="442"/>
      <c r="Y22" s="442"/>
      <c r="Z22" s="442"/>
      <c r="AA22" s="4" t="s">
        <v>29</v>
      </c>
      <c r="AB22" s="442" t="s">
        <v>26</v>
      </c>
      <c r="AC22" s="442"/>
      <c r="AD22" s="442"/>
      <c r="AE22" s="442"/>
      <c r="AF22" s="443"/>
    </row>
    <row r="23" spans="2:43" ht="22.5" customHeight="1">
      <c r="B23" s="691"/>
      <c r="C23" s="386"/>
      <c r="D23" s="387"/>
      <c r="E23" s="324"/>
      <c r="F23" s="324"/>
      <c r="G23" s="324"/>
      <c r="H23" s="324"/>
      <c r="I23" s="324"/>
      <c r="J23" s="324"/>
      <c r="K23" s="324"/>
      <c r="L23" s="413"/>
      <c r="M23" s="414"/>
      <c r="N23" s="414"/>
      <c r="O23" s="415"/>
      <c r="P23" s="4" t="s">
        <v>29</v>
      </c>
      <c r="Q23" s="378" t="s">
        <v>25</v>
      </c>
      <c r="R23" s="378"/>
      <c r="S23" s="378"/>
      <c r="T23" s="378"/>
      <c r="U23" s="378"/>
      <c r="V23" s="378"/>
      <c r="W23" s="378"/>
      <c r="X23" s="378"/>
      <c r="Y23" s="378"/>
      <c r="Z23" s="711"/>
      <c r="AA23" s="2" t="s">
        <v>29</v>
      </c>
      <c r="AB23" s="378" t="s">
        <v>27</v>
      </c>
      <c r="AC23" s="711"/>
      <c r="AD23" s="711"/>
      <c r="AE23" s="711"/>
      <c r="AF23" s="715"/>
    </row>
    <row r="24" spans="2:43" ht="22.5" customHeight="1">
      <c r="B24" s="691"/>
      <c r="C24" s="383" t="s">
        <v>156</v>
      </c>
      <c r="D24" s="384"/>
      <c r="E24" s="384"/>
      <c r="F24" s="384"/>
      <c r="G24" s="384"/>
      <c r="H24" s="385"/>
      <c r="I24" s="389" t="s">
        <v>255</v>
      </c>
      <c r="J24" s="390"/>
      <c r="K24" s="391"/>
      <c r="L24" s="228" t="s">
        <v>29</v>
      </c>
      <c r="M24" s="392" t="s">
        <v>37</v>
      </c>
      <c r="N24" s="392"/>
      <c r="O24" s="392"/>
      <c r="P24" s="392"/>
      <c r="Q24" s="229"/>
      <c r="R24" s="230" t="s">
        <v>30</v>
      </c>
      <c r="S24" s="393"/>
      <c r="T24" s="393"/>
      <c r="U24" s="393"/>
      <c r="V24" s="393"/>
      <c r="W24" s="393"/>
      <c r="X24" s="393"/>
      <c r="Y24" s="393"/>
      <c r="Z24" s="393"/>
      <c r="AA24" s="393"/>
      <c r="AB24" s="393"/>
      <c r="AC24" s="393"/>
      <c r="AD24" s="393"/>
      <c r="AE24" s="393"/>
      <c r="AF24" s="394"/>
    </row>
    <row r="25" spans="2:43" ht="22.5" customHeight="1">
      <c r="B25" s="692"/>
      <c r="C25" s="386"/>
      <c r="D25" s="387"/>
      <c r="E25" s="387"/>
      <c r="F25" s="387"/>
      <c r="G25" s="387"/>
      <c r="H25" s="388"/>
      <c r="I25" s="396" t="s">
        <v>256</v>
      </c>
      <c r="J25" s="396"/>
      <c r="K25" s="397"/>
      <c r="L25" s="2" t="s">
        <v>29</v>
      </c>
      <c r="M25" s="716" t="s">
        <v>40</v>
      </c>
      <c r="N25" s="716"/>
      <c r="O25" s="716"/>
      <c r="P25" s="716"/>
      <c r="Q25" s="18"/>
      <c r="R25" s="30" t="s">
        <v>30</v>
      </c>
      <c r="S25" s="399"/>
      <c r="T25" s="399"/>
      <c r="U25" s="399"/>
      <c r="V25" s="399"/>
      <c r="W25" s="399"/>
      <c r="X25" s="399"/>
      <c r="Y25" s="399"/>
      <c r="Z25" s="399"/>
      <c r="AA25" s="399"/>
      <c r="AB25" s="399"/>
      <c r="AC25" s="399"/>
      <c r="AD25" s="399"/>
      <c r="AE25" s="399"/>
      <c r="AF25" s="400"/>
    </row>
    <row r="26" spans="2:43" ht="22.5" customHeight="1" thickBot="1">
      <c r="B26" s="371" t="s">
        <v>162</v>
      </c>
      <c r="C26" s="266"/>
      <c r="D26" s="266"/>
      <c r="E26" s="266"/>
      <c r="F26" s="266"/>
      <c r="G26" s="266"/>
      <c r="H26" s="266"/>
      <c r="I26" s="266"/>
      <c r="J26" s="266"/>
      <c r="K26" s="372"/>
      <c r="L26" s="373" t="s">
        <v>140</v>
      </c>
      <c r="M26" s="374"/>
      <c r="N26" s="374"/>
      <c r="O26" s="374"/>
      <c r="P26" s="375"/>
      <c r="Q26" s="375"/>
      <c r="R26" s="31" t="s">
        <v>143</v>
      </c>
      <c r="S26" s="260" t="s">
        <v>141</v>
      </c>
      <c r="T26" s="261"/>
      <c r="U26" s="261"/>
      <c r="V26" s="261"/>
      <c r="W26" s="261"/>
      <c r="X26" s="261"/>
      <c r="Y26" s="375"/>
      <c r="Z26" s="375"/>
      <c r="AA26" s="376" t="s">
        <v>144</v>
      </c>
      <c r="AB26" s="377"/>
      <c r="AC26" s="32"/>
      <c r="AD26" s="32"/>
      <c r="AE26" s="32"/>
      <c r="AF26" s="33"/>
    </row>
    <row r="27" spans="2:43" ht="22.5" customHeight="1">
      <c r="B27" s="705" t="s">
        <v>352</v>
      </c>
      <c r="C27" s="706"/>
      <c r="D27" s="706"/>
      <c r="E27" s="706"/>
      <c r="F27" s="706"/>
      <c r="G27" s="365"/>
      <c r="H27" s="365"/>
      <c r="I27" s="365"/>
      <c r="J27" s="365"/>
      <c r="K27" s="365"/>
      <c r="L27" s="365"/>
      <c r="M27" s="365"/>
      <c r="N27" s="365"/>
      <c r="O27" s="707"/>
      <c r="P27" s="366" t="s">
        <v>48</v>
      </c>
      <c r="Q27" s="367"/>
      <c r="R27" s="367"/>
      <c r="S27" s="367"/>
      <c r="T27" s="367"/>
      <c r="U27" s="367"/>
      <c r="V27" s="367"/>
      <c r="W27" s="367"/>
      <c r="X27" s="367"/>
      <c r="Y27" s="367"/>
      <c r="Z27" s="367"/>
      <c r="AA27" s="367"/>
      <c r="AB27" s="368" t="s">
        <v>173</v>
      </c>
      <c r="AC27" s="369"/>
      <c r="AD27" s="369"/>
      <c r="AE27" s="369"/>
      <c r="AF27" s="370"/>
      <c r="AH27" s="29" t="s">
        <v>342</v>
      </c>
      <c r="AK27" s="29"/>
      <c r="AL27" s="29"/>
    </row>
    <row r="28" spans="2:43" ht="21.75" customHeight="1">
      <c r="B28" s="354" t="s">
        <v>41</v>
      </c>
      <c r="C28" s="357" t="s">
        <v>32</v>
      </c>
      <c r="D28" s="358"/>
      <c r="E28" s="358"/>
      <c r="F28" s="359"/>
      <c r="G28" s="350" t="s">
        <v>1</v>
      </c>
      <c r="H28" s="351"/>
      <c r="I28" s="351"/>
      <c r="J28" s="351"/>
      <c r="K28" s="351"/>
      <c r="L28" s="351"/>
      <c r="M28" s="351"/>
      <c r="N28" s="351"/>
      <c r="O28" s="351"/>
      <c r="P28" s="352"/>
      <c r="Q28" s="353"/>
      <c r="R28" s="353"/>
      <c r="S28" s="353"/>
      <c r="T28" s="353"/>
      <c r="U28" s="353"/>
      <c r="V28" s="353"/>
      <c r="W28" s="353"/>
      <c r="X28" s="353"/>
      <c r="Y28" s="353"/>
      <c r="Z28" s="353"/>
      <c r="AA28" s="353"/>
      <c r="AB28" s="257"/>
      <c r="AC28" s="258"/>
      <c r="AD28" s="258"/>
      <c r="AE28" s="258"/>
      <c r="AF28" s="259"/>
    </row>
    <row r="29" spans="2:43" ht="21.75" customHeight="1">
      <c r="B29" s="355"/>
      <c r="C29" s="360" t="s">
        <v>33</v>
      </c>
      <c r="D29" s="361"/>
      <c r="E29" s="361"/>
      <c r="F29" s="362"/>
      <c r="G29" s="350" t="s">
        <v>1</v>
      </c>
      <c r="H29" s="351"/>
      <c r="I29" s="351"/>
      <c r="J29" s="351"/>
      <c r="K29" s="351"/>
      <c r="L29" s="351"/>
      <c r="M29" s="351"/>
      <c r="N29" s="351"/>
      <c r="O29" s="351"/>
      <c r="P29" s="352" t="s">
        <v>238</v>
      </c>
      <c r="Q29" s="353"/>
      <c r="R29" s="353"/>
      <c r="S29" s="353"/>
      <c r="T29" s="353"/>
      <c r="U29" s="353"/>
      <c r="V29" s="353"/>
      <c r="W29" s="353"/>
      <c r="X29" s="353"/>
      <c r="Y29" s="353"/>
      <c r="Z29" s="353"/>
      <c r="AA29" s="353"/>
      <c r="AB29" s="257"/>
      <c r="AC29" s="258"/>
      <c r="AD29" s="258"/>
      <c r="AE29" s="258"/>
      <c r="AF29" s="259"/>
      <c r="AH29" s="29"/>
      <c r="AL29" s="29"/>
    </row>
    <row r="30" spans="2:43" ht="21.75" customHeight="1">
      <c r="B30" s="356"/>
      <c r="C30" s="357" t="s">
        <v>34</v>
      </c>
      <c r="D30" s="358"/>
      <c r="E30" s="358"/>
      <c r="F30" s="359"/>
      <c r="G30" s="350" t="s">
        <v>238</v>
      </c>
      <c r="H30" s="351"/>
      <c r="I30" s="351"/>
      <c r="J30" s="351"/>
      <c r="K30" s="351"/>
      <c r="L30" s="351"/>
      <c r="M30" s="351"/>
      <c r="N30" s="351"/>
      <c r="O30" s="351"/>
      <c r="P30" s="352"/>
      <c r="Q30" s="353"/>
      <c r="R30" s="353"/>
      <c r="S30" s="353"/>
      <c r="T30" s="353"/>
      <c r="U30" s="353"/>
      <c r="V30" s="353"/>
      <c r="W30" s="353"/>
      <c r="X30" s="353"/>
      <c r="Y30" s="353"/>
      <c r="Z30" s="353"/>
      <c r="AA30" s="353"/>
      <c r="AB30" s="257"/>
      <c r="AC30" s="258"/>
      <c r="AD30" s="258"/>
      <c r="AE30" s="258"/>
      <c r="AF30" s="259"/>
      <c r="AG30" s="29"/>
      <c r="AH30" s="29"/>
      <c r="AL30" s="29"/>
    </row>
    <row r="31" spans="2:43" ht="21.75" customHeight="1">
      <c r="B31" s="354" t="s">
        <v>42</v>
      </c>
      <c r="C31" s="357" t="s">
        <v>32</v>
      </c>
      <c r="D31" s="358"/>
      <c r="E31" s="358"/>
      <c r="F31" s="359"/>
      <c r="G31" s="350" t="s">
        <v>1</v>
      </c>
      <c r="H31" s="351"/>
      <c r="I31" s="351"/>
      <c r="J31" s="351"/>
      <c r="K31" s="351"/>
      <c r="L31" s="351"/>
      <c r="M31" s="351"/>
      <c r="N31" s="351"/>
      <c r="O31" s="351"/>
      <c r="P31" s="352"/>
      <c r="Q31" s="353"/>
      <c r="R31" s="353"/>
      <c r="S31" s="353"/>
      <c r="T31" s="353"/>
      <c r="U31" s="353"/>
      <c r="V31" s="353"/>
      <c r="W31" s="353"/>
      <c r="X31" s="353"/>
      <c r="Y31" s="353"/>
      <c r="Z31" s="353"/>
      <c r="AA31" s="353"/>
      <c r="AB31" s="257"/>
      <c r="AC31" s="258"/>
      <c r="AD31" s="258"/>
      <c r="AE31" s="258"/>
      <c r="AF31" s="259"/>
      <c r="AH31" s="29"/>
      <c r="AL31" s="29"/>
    </row>
    <row r="32" spans="2:43" ht="21.75" customHeight="1">
      <c r="B32" s="355"/>
      <c r="C32" s="360" t="s">
        <v>33</v>
      </c>
      <c r="D32" s="361"/>
      <c r="E32" s="361"/>
      <c r="F32" s="362"/>
      <c r="G32" s="350" t="s">
        <v>1</v>
      </c>
      <c r="H32" s="351"/>
      <c r="I32" s="351"/>
      <c r="J32" s="351"/>
      <c r="K32" s="351"/>
      <c r="L32" s="351"/>
      <c r="M32" s="351"/>
      <c r="N32" s="351"/>
      <c r="O32" s="351"/>
      <c r="P32" s="352" t="s">
        <v>238</v>
      </c>
      <c r="Q32" s="353"/>
      <c r="R32" s="353"/>
      <c r="S32" s="353"/>
      <c r="T32" s="353"/>
      <c r="U32" s="353"/>
      <c r="V32" s="353"/>
      <c r="W32" s="353"/>
      <c r="X32" s="353"/>
      <c r="Y32" s="353"/>
      <c r="Z32" s="353"/>
      <c r="AA32" s="353"/>
      <c r="AB32" s="257"/>
      <c r="AC32" s="258"/>
      <c r="AD32" s="258"/>
      <c r="AE32" s="258"/>
      <c r="AF32" s="259"/>
      <c r="AH32" s="34"/>
      <c r="AJ32" s="28"/>
      <c r="AK32" s="28"/>
      <c r="AL32" s="28"/>
      <c r="AM32" s="28"/>
      <c r="AN32" s="28"/>
      <c r="AO32" s="28"/>
      <c r="AP32" s="28"/>
      <c r="AQ32" s="28"/>
    </row>
    <row r="33" spans="2:43" ht="21.75" customHeight="1">
      <c r="B33" s="356"/>
      <c r="C33" s="357" t="s">
        <v>34</v>
      </c>
      <c r="D33" s="358"/>
      <c r="E33" s="358"/>
      <c r="F33" s="359"/>
      <c r="G33" s="350" t="s">
        <v>238</v>
      </c>
      <c r="H33" s="351"/>
      <c r="I33" s="351"/>
      <c r="J33" s="351"/>
      <c r="K33" s="351"/>
      <c r="L33" s="351"/>
      <c r="M33" s="351"/>
      <c r="N33" s="351"/>
      <c r="O33" s="351"/>
      <c r="P33" s="352"/>
      <c r="Q33" s="353"/>
      <c r="R33" s="353"/>
      <c r="S33" s="353"/>
      <c r="T33" s="353"/>
      <c r="U33" s="353"/>
      <c r="V33" s="353"/>
      <c r="W33" s="353"/>
      <c r="X33" s="353"/>
      <c r="Y33" s="353"/>
      <c r="Z33" s="353"/>
      <c r="AA33" s="353"/>
      <c r="AB33" s="257"/>
      <c r="AC33" s="258"/>
      <c r="AD33" s="258"/>
      <c r="AE33" s="258"/>
      <c r="AF33" s="259"/>
      <c r="AH33" s="29"/>
      <c r="AJ33" s="28"/>
      <c r="AK33" s="29"/>
      <c r="AM33" s="28"/>
      <c r="AN33" s="28"/>
      <c r="AO33" s="28"/>
      <c r="AP33" s="28"/>
      <c r="AQ33" s="28"/>
    </row>
    <row r="34" spans="2:43" ht="21.75" customHeight="1">
      <c r="B34" s="318" t="s">
        <v>301</v>
      </c>
      <c r="C34" s="319"/>
      <c r="D34" s="319"/>
      <c r="E34" s="319"/>
      <c r="F34" s="320"/>
      <c r="G34" s="350" t="s">
        <v>290</v>
      </c>
      <c r="H34" s="351"/>
      <c r="I34" s="351"/>
      <c r="J34" s="351"/>
      <c r="K34" s="351"/>
      <c r="L34" s="351"/>
      <c r="M34" s="351"/>
      <c r="N34" s="351"/>
      <c r="O34" s="351"/>
      <c r="P34" s="352"/>
      <c r="Q34" s="353"/>
      <c r="R34" s="353"/>
      <c r="S34" s="353"/>
      <c r="T34" s="353"/>
      <c r="U34" s="353"/>
      <c r="V34" s="353"/>
      <c r="W34" s="353"/>
      <c r="X34" s="353"/>
      <c r="Y34" s="353"/>
      <c r="Z34" s="353"/>
      <c r="AA34" s="353"/>
      <c r="AB34" s="257"/>
      <c r="AC34" s="258"/>
      <c r="AD34" s="258"/>
      <c r="AE34" s="258"/>
      <c r="AF34" s="259"/>
      <c r="AH34" s="34"/>
      <c r="AJ34" s="28"/>
      <c r="AK34" s="35"/>
      <c r="AL34" s="28"/>
      <c r="AM34" s="28"/>
      <c r="AN34" s="28"/>
      <c r="AO34" s="28"/>
      <c r="AP34" s="28"/>
      <c r="AQ34" s="28"/>
    </row>
    <row r="35" spans="2:43" ht="21.75" customHeight="1">
      <c r="B35" s="318" t="s">
        <v>302</v>
      </c>
      <c r="C35" s="319"/>
      <c r="D35" s="319"/>
      <c r="E35" s="319"/>
      <c r="F35" s="320"/>
      <c r="G35" s="321" t="s">
        <v>105</v>
      </c>
      <c r="H35" s="322"/>
      <c r="I35" s="322"/>
      <c r="J35" s="322"/>
      <c r="K35" s="322"/>
      <c r="L35" s="322"/>
      <c r="M35" s="322"/>
      <c r="N35" s="322"/>
      <c r="O35" s="322"/>
      <c r="P35" s="272"/>
      <c r="Q35" s="273"/>
      <c r="R35" s="273"/>
      <c r="S35" s="273"/>
      <c r="T35" s="273"/>
      <c r="U35" s="273"/>
      <c r="V35" s="273"/>
      <c r="W35" s="273"/>
      <c r="X35" s="273"/>
      <c r="Y35" s="273"/>
      <c r="Z35" s="273"/>
      <c r="AA35" s="274"/>
      <c r="AB35" s="323"/>
      <c r="AC35" s="258"/>
      <c r="AD35" s="258"/>
      <c r="AE35" s="258"/>
      <c r="AF35" s="259"/>
      <c r="AH35" s="29"/>
      <c r="AJ35" s="29"/>
      <c r="AK35" s="28"/>
      <c r="AL35" s="28"/>
      <c r="AM35" s="28"/>
      <c r="AN35" s="28"/>
      <c r="AO35" s="28"/>
      <c r="AP35" s="28"/>
      <c r="AQ35" s="28"/>
    </row>
    <row r="36" spans="2:43" ht="21.75" customHeight="1">
      <c r="B36" s="287" t="s">
        <v>35</v>
      </c>
      <c r="C36" s="324" t="s">
        <v>49</v>
      </c>
      <c r="D36" s="324"/>
      <c r="E36" s="324"/>
      <c r="F36" s="324"/>
      <c r="G36" s="325" t="s">
        <v>284</v>
      </c>
      <c r="H36" s="326"/>
      <c r="I36" s="326"/>
      <c r="J36" s="326"/>
      <c r="K36" s="326"/>
      <c r="L36" s="327" t="s">
        <v>283</v>
      </c>
      <c r="M36" s="328"/>
      <c r="N36" s="328"/>
      <c r="O36" s="329"/>
      <c r="P36" s="283" t="s">
        <v>286</v>
      </c>
      <c r="Q36" s="284"/>
      <c r="R36" s="284"/>
      <c r="S36" s="284"/>
      <c r="T36" s="284"/>
      <c r="U36" s="250" t="s">
        <v>135</v>
      </c>
      <c r="V36" s="252"/>
      <c r="W36" s="330" t="s">
        <v>310</v>
      </c>
      <c r="X36" s="331"/>
      <c r="Y36" s="331"/>
      <c r="Z36" s="331"/>
      <c r="AA36" s="331"/>
      <c r="AB36" s="331"/>
      <c r="AC36" s="331"/>
      <c r="AD36" s="331"/>
      <c r="AE36" s="331"/>
      <c r="AF36" s="704"/>
    </row>
    <row r="37" spans="2:43" ht="21.75" customHeight="1">
      <c r="B37" s="287"/>
      <c r="C37" s="324" t="s">
        <v>36</v>
      </c>
      <c r="D37" s="324"/>
      <c r="E37" s="324"/>
      <c r="F37" s="324"/>
      <c r="G37" s="332" t="s">
        <v>261</v>
      </c>
      <c r="H37" s="333"/>
      <c r="I37" s="333"/>
      <c r="J37" s="333"/>
      <c r="K37" s="333"/>
      <c r="L37" s="333"/>
      <c r="M37" s="333"/>
      <c r="N37" s="333"/>
      <c r="O37" s="333"/>
      <c r="P37" s="333"/>
      <c r="Q37" s="334"/>
      <c r="R37" s="338"/>
      <c r="S37" s="339"/>
      <c r="T37" s="339"/>
      <c r="U37" s="339"/>
      <c r="V37" s="339"/>
      <c r="W37" s="339"/>
      <c r="X37" s="339"/>
      <c r="Y37" s="339"/>
      <c r="Z37" s="339"/>
      <c r="AA37" s="340"/>
      <c r="AB37" s="344"/>
      <c r="AC37" s="345"/>
      <c r="AD37" s="345"/>
      <c r="AE37" s="345"/>
      <c r="AF37" s="346"/>
      <c r="AJ37" s="28"/>
      <c r="AK37" s="28"/>
      <c r="AL37" s="28"/>
      <c r="AM37" s="28"/>
      <c r="AN37" s="28"/>
      <c r="AO37" s="28"/>
      <c r="AP37" s="28"/>
      <c r="AQ37" s="28"/>
    </row>
    <row r="38" spans="2:43" ht="21.75" customHeight="1">
      <c r="B38" s="287"/>
      <c r="C38" s="324"/>
      <c r="D38" s="324"/>
      <c r="E38" s="324"/>
      <c r="F38" s="324"/>
      <c r="G38" s="335"/>
      <c r="H38" s="336"/>
      <c r="I38" s="336"/>
      <c r="J38" s="336"/>
      <c r="K38" s="336"/>
      <c r="L38" s="336"/>
      <c r="M38" s="336"/>
      <c r="N38" s="336"/>
      <c r="O38" s="336"/>
      <c r="P38" s="336"/>
      <c r="Q38" s="337"/>
      <c r="R38" s="341"/>
      <c r="S38" s="342"/>
      <c r="T38" s="342"/>
      <c r="U38" s="342"/>
      <c r="V38" s="342"/>
      <c r="W38" s="342"/>
      <c r="X38" s="342"/>
      <c r="Y38" s="342"/>
      <c r="Z38" s="342"/>
      <c r="AA38" s="343"/>
      <c r="AB38" s="347"/>
      <c r="AC38" s="348"/>
      <c r="AD38" s="348"/>
      <c r="AE38" s="348"/>
      <c r="AF38" s="349"/>
      <c r="AH38" s="34"/>
    </row>
    <row r="39" spans="2:43" ht="21.75" customHeight="1">
      <c r="B39" s="287" t="s">
        <v>133</v>
      </c>
      <c r="C39" s="288" t="s">
        <v>170</v>
      </c>
      <c r="D39" s="288"/>
      <c r="E39" s="288"/>
      <c r="F39" s="288"/>
      <c r="G39" s="289" t="s">
        <v>166</v>
      </c>
      <c r="H39" s="290"/>
      <c r="I39" s="290"/>
      <c r="J39" s="290"/>
      <c r="K39" s="290"/>
      <c r="L39" s="291"/>
      <c r="M39" s="113" t="s">
        <v>29</v>
      </c>
      <c r="N39" s="295" t="s">
        <v>53</v>
      </c>
      <c r="O39" s="295"/>
      <c r="P39" s="295"/>
      <c r="Q39" s="296"/>
      <c r="R39" s="272"/>
      <c r="S39" s="273"/>
      <c r="T39" s="273"/>
      <c r="U39" s="273"/>
      <c r="V39" s="273"/>
      <c r="W39" s="273"/>
      <c r="X39" s="273"/>
      <c r="Y39" s="273"/>
      <c r="Z39" s="273"/>
      <c r="AA39" s="274"/>
      <c r="AB39" s="257"/>
      <c r="AC39" s="258"/>
      <c r="AD39" s="258"/>
      <c r="AE39" s="258"/>
      <c r="AF39" s="259"/>
    </row>
    <row r="40" spans="2:43" ht="21.75" customHeight="1">
      <c r="B40" s="287"/>
      <c r="C40" s="288"/>
      <c r="D40" s="288"/>
      <c r="E40" s="288"/>
      <c r="F40" s="288"/>
      <c r="G40" s="292"/>
      <c r="H40" s="293"/>
      <c r="I40" s="293"/>
      <c r="J40" s="293"/>
      <c r="K40" s="293"/>
      <c r="L40" s="294"/>
      <c r="M40" s="6" t="s">
        <v>29</v>
      </c>
      <c r="N40" s="310" t="s">
        <v>54</v>
      </c>
      <c r="O40" s="310"/>
      <c r="P40" s="310"/>
      <c r="Q40" s="311"/>
      <c r="R40" s="297"/>
      <c r="S40" s="298"/>
      <c r="T40" s="298"/>
      <c r="U40" s="298"/>
      <c r="V40" s="298"/>
      <c r="W40" s="298"/>
      <c r="X40" s="298"/>
      <c r="Y40" s="298"/>
      <c r="Z40" s="298"/>
      <c r="AA40" s="299"/>
      <c r="AB40" s="300"/>
      <c r="AC40" s="301"/>
      <c r="AD40" s="301"/>
      <c r="AE40" s="301"/>
      <c r="AF40" s="302"/>
      <c r="AH40" s="29"/>
      <c r="AK40" s="29"/>
    </row>
    <row r="41" spans="2:43" ht="21.75" customHeight="1">
      <c r="B41" s="287"/>
      <c r="C41" s="288" t="s">
        <v>134</v>
      </c>
      <c r="D41" s="288"/>
      <c r="E41" s="288"/>
      <c r="F41" s="288"/>
      <c r="G41" s="312" t="s">
        <v>166</v>
      </c>
      <c r="H41" s="313"/>
      <c r="I41" s="313"/>
      <c r="J41" s="313"/>
      <c r="K41" s="313"/>
      <c r="L41" s="314"/>
      <c r="M41" s="113" t="s">
        <v>29</v>
      </c>
      <c r="N41" s="295" t="s">
        <v>55</v>
      </c>
      <c r="O41" s="295"/>
      <c r="P41" s="295"/>
      <c r="Q41" s="296"/>
      <c r="R41" s="272"/>
      <c r="S41" s="273"/>
      <c r="T41" s="273"/>
      <c r="U41" s="273"/>
      <c r="V41" s="273"/>
      <c r="W41" s="273"/>
      <c r="X41" s="273"/>
      <c r="Y41" s="273"/>
      <c r="Z41" s="273"/>
      <c r="AA41" s="274"/>
      <c r="AB41" s="257"/>
      <c r="AC41" s="258"/>
      <c r="AD41" s="258"/>
      <c r="AE41" s="258"/>
      <c r="AF41" s="259"/>
      <c r="AH41" s="34"/>
      <c r="AK41" s="29"/>
    </row>
    <row r="42" spans="2:43" ht="21.75" customHeight="1">
      <c r="B42" s="287"/>
      <c r="C42" s="288"/>
      <c r="D42" s="288"/>
      <c r="E42" s="288"/>
      <c r="F42" s="288"/>
      <c r="G42" s="315"/>
      <c r="H42" s="316"/>
      <c r="I42" s="316"/>
      <c r="J42" s="316"/>
      <c r="K42" s="316"/>
      <c r="L42" s="317"/>
      <c r="M42" s="6" t="s">
        <v>29</v>
      </c>
      <c r="N42" s="303" t="s">
        <v>54</v>
      </c>
      <c r="O42" s="303"/>
      <c r="P42" s="303"/>
      <c r="Q42" s="304"/>
      <c r="R42" s="297"/>
      <c r="S42" s="298"/>
      <c r="T42" s="298"/>
      <c r="U42" s="298"/>
      <c r="V42" s="298"/>
      <c r="W42" s="298"/>
      <c r="X42" s="298"/>
      <c r="Y42" s="298"/>
      <c r="Z42" s="298"/>
      <c r="AA42" s="299"/>
      <c r="AB42" s="300"/>
      <c r="AC42" s="301"/>
      <c r="AD42" s="301"/>
      <c r="AE42" s="301"/>
      <c r="AF42" s="302"/>
      <c r="AH42" s="34"/>
    </row>
    <row r="43" spans="2:43" ht="21.75" customHeight="1">
      <c r="B43" s="287"/>
      <c r="C43" s="288" t="s">
        <v>171</v>
      </c>
      <c r="D43" s="288"/>
      <c r="E43" s="288"/>
      <c r="F43" s="288"/>
      <c r="G43" s="283" t="s">
        <v>166</v>
      </c>
      <c r="H43" s="284"/>
      <c r="I43" s="284"/>
      <c r="J43" s="284"/>
      <c r="K43" s="284"/>
      <c r="L43" s="285"/>
      <c r="M43" s="6" t="s">
        <v>29</v>
      </c>
      <c r="N43" s="303" t="s">
        <v>53</v>
      </c>
      <c r="O43" s="303"/>
      <c r="P43" s="303"/>
      <c r="Q43" s="304"/>
      <c r="R43" s="297"/>
      <c r="S43" s="305"/>
      <c r="T43" s="305"/>
      <c r="U43" s="305"/>
      <c r="V43" s="305"/>
      <c r="W43" s="305"/>
      <c r="X43" s="305"/>
      <c r="Y43" s="305"/>
      <c r="Z43" s="305"/>
      <c r="AA43" s="306"/>
      <c r="AB43" s="307"/>
      <c r="AC43" s="308"/>
      <c r="AD43" s="308"/>
      <c r="AE43" s="308"/>
      <c r="AF43" s="309"/>
      <c r="AH43" s="29"/>
      <c r="AK43" s="29"/>
    </row>
    <row r="44" spans="2:43" ht="21.75" customHeight="1">
      <c r="B44" s="281" t="s">
        <v>297</v>
      </c>
      <c r="C44" s="282"/>
      <c r="D44" s="282"/>
      <c r="E44" s="282"/>
      <c r="F44" s="282"/>
      <c r="G44" s="283" t="s">
        <v>351</v>
      </c>
      <c r="H44" s="284"/>
      <c r="I44" s="284"/>
      <c r="J44" s="284"/>
      <c r="K44" s="284"/>
      <c r="L44" s="284"/>
      <c r="M44" s="284"/>
      <c r="N44" s="284"/>
      <c r="O44" s="284"/>
      <c r="P44" s="284"/>
      <c r="Q44" s="285"/>
      <c r="R44" s="272"/>
      <c r="S44" s="273"/>
      <c r="T44" s="273"/>
      <c r="U44" s="273"/>
      <c r="V44" s="273"/>
      <c r="W44" s="273"/>
      <c r="X44" s="273"/>
      <c r="Y44" s="273"/>
      <c r="Z44" s="273"/>
      <c r="AA44" s="274"/>
      <c r="AB44" s="257"/>
      <c r="AC44" s="258"/>
      <c r="AD44" s="258"/>
      <c r="AE44" s="258"/>
      <c r="AF44" s="259"/>
      <c r="AH44" s="36"/>
    </row>
    <row r="45" spans="2:43" ht="21.75" customHeight="1">
      <c r="B45" s="281" t="s">
        <v>298</v>
      </c>
      <c r="C45" s="282"/>
      <c r="D45" s="282"/>
      <c r="E45" s="282"/>
      <c r="F45" s="282"/>
      <c r="G45" s="283" t="s">
        <v>311</v>
      </c>
      <c r="H45" s="284"/>
      <c r="I45" s="284"/>
      <c r="J45" s="284"/>
      <c r="K45" s="284"/>
      <c r="L45" s="285"/>
      <c r="M45" s="5" t="s">
        <v>29</v>
      </c>
      <c r="N45" s="286" t="s">
        <v>168</v>
      </c>
      <c r="O45" s="286"/>
      <c r="P45" s="286"/>
      <c r="Q45" s="286"/>
      <c r="R45" s="272"/>
      <c r="S45" s="273"/>
      <c r="T45" s="273"/>
      <c r="U45" s="273"/>
      <c r="V45" s="273"/>
      <c r="W45" s="273"/>
      <c r="X45" s="273"/>
      <c r="Y45" s="273"/>
      <c r="Z45" s="273"/>
      <c r="AA45" s="274"/>
      <c r="AB45" s="257"/>
      <c r="AC45" s="258"/>
      <c r="AD45" s="258"/>
      <c r="AE45" s="258"/>
      <c r="AF45" s="259"/>
      <c r="AH45" s="37"/>
    </row>
    <row r="46" spans="2:43" ht="21.75" customHeight="1">
      <c r="B46" s="270" t="s">
        <v>299</v>
      </c>
      <c r="C46" s="271"/>
      <c r="D46" s="271"/>
      <c r="E46" s="271"/>
      <c r="F46" s="271"/>
      <c r="G46" s="253" t="s">
        <v>1</v>
      </c>
      <c r="H46" s="254"/>
      <c r="I46" s="254"/>
      <c r="J46" s="254"/>
      <c r="K46" s="254"/>
      <c r="L46" s="254"/>
      <c r="M46" s="254"/>
      <c r="N46" s="254"/>
      <c r="O46" s="254"/>
      <c r="P46" s="254"/>
      <c r="Q46" s="255"/>
      <c r="R46" s="272"/>
      <c r="S46" s="273"/>
      <c r="T46" s="273"/>
      <c r="U46" s="273"/>
      <c r="V46" s="273"/>
      <c r="W46" s="273"/>
      <c r="X46" s="273"/>
      <c r="Y46" s="273"/>
      <c r="Z46" s="273"/>
      <c r="AA46" s="274"/>
      <c r="AB46" s="257"/>
      <c r="AC46" s="258"/>
      <c r="AD46" s="258"/>
      <c r="AE46" s="258"/>
      <c r="AF46" s="259"/>
      <c r="AH46" s="38"/>
    </row>
    <row r="47" spans="2:43" ht="21.75" customHeight="1">
      <c r="B47" s="275" t="s">
        <v>300</v>
      </c>
      <c r="C47" s="276"/>
      <c r="D47" s="277"/>
      <c r="E47" s="250" t="s">
        <v>132</v>
      </c>
      <c r="F47" s="251"/>
      <c r="G47" s="251"/>
      <c r="H47" s="252"/>
      <c r="I47" s="253" t="s">
        <v>2</v>
      </c>
      <c r="J47" s="254"/>
      <c r="K47" s="254"/>
      <c r="L47" s="254"/>
      <c r="M47" s="254"/>
      <c r="N47" s="254"/>
      <c r="O47" s="254"/>
      <c r="P47" s="254"/>
      <c r="Q47" s="255"/>
      <c r="R47" s="8" t="s">
        <v>28</v>
      </c>
      <c r="S47" s="256" t="s">
        <v>47</v>
      </c>
      <c r="T47" s="256"/>
      <c r="U47" s="256"/>
      <c r="V47" s="256"/>
      <c r="W47" s="7" t="s">
        <v>29</v>
      </c>
      <c r="X47" s="256" t="s">
        <v>164</v>
      </c>
      <c r="Y47" s="256"/>
      <c r="Z47" s="256"/>
      <c r="AA47" s="256"/>
      <c r="AB47" s="257"/>
      <c r="AC47" s="258"/>
      <c r="AD47" s="258"/>
      <c r="AE47" s="258"/>
      <c r="AF47" s="259"/>
      <c r="AH47" s="39"/>
    </row>
    <row r="48" spans="2:43" ht="21.75" customHeight="1">
      <c r="B48" s="275"/>
      <c r="C48" s="276"/>
      <c r="D48" s="277"/>
      <c r="E48" s="250" t="s">
        <v>131</v>
      </c>
      <c r="F48" s="251"/>
      <c r="G48" s="251"/>
      <c r="H48" s="252"/>
      <c r="I48" s="253" t="s">
        <v>2</v>
      </c>
      <c r="J48" s="254"/>
      <c r="K48" s="254"/>
      <c r="L48" s="254"/>
      <c r="M48" s="254"/>
      <c r="N48" s="254"/>
      <c r="O48" s="254"/>
      <c r="P48" s="254"/>
      <c r="Q48" s="255"/>
      <c r="R48" s="8" t="s">
        <v>28</v>
      </c>
      <c r="S48" s="256" t="s">
        <v>46</v>
      </c>
      <c r="T48" s="256"/>
      <c r="U48" s="256"/>
      <c r="V48" s="256"/>
      <c r="W48" s="16"/>
      <c r="X48" s="16"/>
      <c r="Y48" s="16"/>
      <c r="Z48" s="16"/>
      <c r="AA48" s="16"/>
      <c r="AB48" s="257"/>
      <c r="AC48" s="258"/>
      <c r="AD48" s="258"/>
      <c r="AE48" s="258"/>
      <c r="AF48" s="259"/>
      <c r="AH48" s="29"/>
      <c r="AL48" s="29"/>
    </row>
    <row r="49" spans="2:32" ht="21.75" customHeight="1" thickBot="1">
      <c r="B49" s="278"/>
      <c r="C49" s="279"/>
      <c r="D49" s="280"/>
      <c r="E49" s="260" t="s">
        <v>130</v>
      </c>
      <c r="F49" s="261"/>
      <c r="G49" s="261"/>
      <c r="H49" s="262"/>
      <c r="I49" s="263" t="s">
        <v>2</v>
      </c>
      <c r="J49" s="264"/>
      <c r="K49" s="264"/>
      <c r="L49" s="264"/>
      <c r="M49" s="264"/>
      <c r="N49" s="264"/>
      <c r="O49" s="264"/>
      <c r="P49" s="264"/>
      <c r="Q49" s="265"/>
      <c r="R49" s="9" t="s">
        <v>28</v>
      </c>
      <c r="S49" s="266" t="s">
        <v>3</v>
      </c>
      <c r="T49" s="266"/>
      <c r="U49" s="266"/>
      <c r="V49" s="266"/>
      <c r="W49" s="22"/>
      <c r="X49" s="22"/>
      <c r="Y49" s="22"/>
      <c r="Z49" s="22"/>
      <c r="AA49" s="22"/>
      <c r="AB49" s="267"/>
      <c r="AC49" s="268"/>
      <c r="AD49" s="268"/>
      <c r="AE49" s="268"/>
      <c r="AF49" s="269"/>
    </row>
    <row r="50" spans="2:32" ht="18" customHeight="1">
      <c r="B50" s="225" t="s">
        <v>312</v>
      </c>
      <c r="AF50" s="238" t="s">
        <v>250</v>
      </c>
    </row>
  </sheetData>
  <sheetProtection algorithmName="SHA-512" hashValue="7k6OF7FvhHUINsOY0u40/jSwrdN0MzIfVMyWKIBdh4EAAbdtyGyVS+/o/kPTwXOR0X+7Cw/mITQumU6t3AFzjA==" saltValue="T3R5DZ7qjSsEAadAsa0D+w==" spinCount="100000" sheet="1" objects="1" scenarios="1"/>
  <dataConsolidate/>
  <mergeCells count="244">
    <mergeCell ref="B20:B25"/>
    <mergeCell ref="C6:G6"/>
    <mergeCell ref="C7:G7"/>
    <mergeCell ref="C8:G8"/>
    <mergeCell ref="C9:G9"/>
    <mergeCell ref="D10:G10"/>
    <mergeCell ref="D11:G11"/>
    <mergeCell ref="D12:G12"/>
    <mergeCell ref="D13:G13"/>
    <mergeCell ref="C24:H25"/>
    <mergeCell ref="B1:AF1"/>
    <mergeCell ref="B2:K4"/>
    <mergeCell ref="L4:Y4"/>
    <mergeCell ref="Z4:AA4"/>
    <mergeCell ref="AB4:AF4"/>
    <mergeCell ref="B5:G5"/>
    <mergeCell ref="H5:K5"/>
    <mergeCell ref="L5:W5"/>
    <mergeCell ref="X5:Y5"/>
    <mergeCell ref="Z5:AA5"/>
    <mergeCell ref="Z3:AF3"/>
    <mergeCell ref="L3:Y3"/>
    <mergeCell ref="Z2:AF2"/>
    <mergeCell ref="L2:Y2"/>
    <mergeCell ref="AB5:AC5"/>
    <mergeCell ref="AD5:AF5"/>
    <mergeCell ref="H6:K6"/>
    <mergeCell ref="L6:W6"/>
    <mergeCell ref="X6:Y6"/>
    <mergeCell ref="Z6:AA6"/>
    <mergeCell ref="AB6:AC6"/>
    <mergeCell ref="AE6:AF6"/>
    <mergeCell ref="AI6:AK6"/>
    <mergeCell ref="H7:K7"/>
    <mergeCell ref="L7:W7"/>
    <mergeCell ref="X7:Y7"/>
    <mergeCell ref="Z7:AA7"/>
    <mergeCell ref="AB7:AC7"/>
    <mergeCell ref="AE7:AF7"/>
    <mergeCell ref="AI7:AK7"/>
    <mergeCell ref="AE9:AF9"/>
    <mergeCell ref="H10:K10"/>
    <mergeCell ref="L10:W10"/>
    <mergeCell ref="X10:Y10"/>
    <mergeCell ref="Z10:AA10"/>
    <mergeCell ref="AB10:AC10"/>
    <mergeCell ref="AE10:AF10"/>
    <mergeCell ref="H9:K9"/>
    <mergeCell ref="L9:W9"/>
    <mergeCell ref="X9:Y9"/>
    <mergeCell ref="Z9:AA9"/>
    <mergeCell ref="AB9:AC9"/>
    <mergeCell ref="AE13:AF13"/>
    <mergeCell ref="H13:K13"/>
    <mergeCell ref="L13:W13"/>
    <mergeCell ref="X13:Y13"/>
    <mergeCell ref="Z13:AA13"/>
    <mergeCell ref="AB13:AC13"/>
    <mergeCell ref="L14:Y14"/>
    <mergeCell ref="Z14:AA14"/>
    <mergeCell ref="AE11:AF11"/>
    <mergeCell ref="AB12:AC12"/>
    <mergeCell ref="AE12:AF12"/>
    <mergeCell ref="H12:K12"/>
    <mergeCell ref="L12:W12"/>
    <mergeCell ref="X12:Y12"/>
    <mergeCell ref="Z12:AA12"/>
    <mergeCell ref="H11:K11"/>
    <mergeCell ref="L11:W11"/>
    <mergeCell ref="X11:Y11"/>
    <mergeCell ref="Z11:AA11"/>
    <mergeCell ref="AB11:AC11"/>
    <mergeCell ref="AB16:AC16"/>
    <mergeCell ref="AE16:AF16"/>
    <mergeCell ref="AE15:AF15"/>
    <mergeCell ref="G15:K15"/>
    <mergeCell ref="L15:M15"/>
    <mergeCell ref="AB15:AC15"/>
    <mergeCell ref="B14:F14"/>
    <mergeCell ref="AB14:AC14"/>
    <mergeCell ref="AD14:AF14"/>
    <mergeCell ref="C15:F15"/>
    <mergeCell ref="C16:F18"/>
    <mergeCell ref="N15:Y15"/>
    <mergeCell ref="Z15:AA15"/>
    <mergeCell ref="N16:Y16"/>
    <mergeCell ref="Z16:AA16"/>
    <mergeCell ref="N18:Y18"/>
    <mergeCell ref="Z18:AA18"/>
    <mergeCell ref="L18:M18"/>
    <mergeCell ref="G16:K16"/>
    <mergeCell ref="L16:M16"/>
    <mergeCell ref="Y26:Z26"/>
    <mergeCell ref="AA26:AB26"/>
    <mergeCell ref="AB23:AF23"/>
    <mergeCell ref="I25:K25"/>
    <mergeCell ref="M25:P25"/>
    <mergeCell ref="S25:AF25"/>
    <mergeCell ref="N19:Y19"/>
    <mergeCell ref="N20:Y20"/>
    <mergeCell ref="N21:Y21"/>
    <mergeCell ref="Z19:AA19"/>
    <mergeCell ref="Z20:AA20"/>
    <mergeCell ref="Z21:AA21"/>
    <mergeCell ref="E20:K20"/>
    <mergeCell ref="L20:M20"/>
    <mergeCell ref="AB20:AC20"/>
    <mergeCell ref="AE20:AF20"/>
    <mergeCell ref="E21:K23"/>
    <mergeCell ref="L21:M21"/>
    <mergeCell ref="AB21:AC21"/>
    <mergeCell ref="AE21:AF21"/>
    <mergeCell ref="C19:K19"/>
    <mergeCell ref="AB19:AC19"/>
    <mergeCell ref="L22:O23"/>
    <mergeCell ref="Q22:Z22"/>
    <mergeCell ref="AB22:AF22"/>
    <mergeCell ref="G18:K18"/>
    <mergeCell ref="L19:M19"/>
    <mergeCell ref="AE19:AF19"/>
    <mergeCell ref="Q23:Z23"/>
    <mergeCell ref="C20:D23"/>
    <mergeCell ref="AB18:AC18"/>
    <mergeCell ref="AE18:AF18"/>
    <mergeCell ref="I24:K24"/>
    <mergeCell ref="M24:P24"/>
    <mergeCell ref="S24:AF24"/>
    <mergeCell ref="C30:F30"/>
    <mergeCell ref="G30:O30"/>
    <mergeCell ref="P30:AA30"/>
    <mergeCell ref="AB30:AF30"/>
    <mergeCell ref="B27:F27"/>
    <mergeCell ref="G27:O27"/>
    <mergeCell ref="P27:AA27"/>
    <mergeCell ref="AB27:AF27"/>
    <mergeCell ref="B28:B30"/>
    <mergeCell ref="C28:F28"/>
    <mergeCell ref="G28:O28"/>
    <mergeCell ref="P28:AA28"/>
    <mergeCell ref="AB28:AF28"/>
    <mergeCell ref="C29:F29"/>
    <mergeCell ref="G29:O29"/>
    <mergeCell ref="P29:AA29"/>
    <mergeCell ref="AB29:AF29"/>
    <mergeCell ref="B26:K26"/>
    <mergeCell ref="L26:O26"/>
    <mergeCell ref="P26:Q26"/>
    <mergeCell ref="S26:X26"/>
    <mergeCell ref="G33:O33"/>
    <mergeCell ref="P33:AA33"/>
    <mergeCell ref="AB33:AF33"/>
    <mergeCell ref="B34:F34"/>
    <mergeCell ref="G34:O34"/>
    <mergeCell ref="P34:AA34"/>
    <mergeCell ref="AB34:AF34"/>
    <mergeCell ref="B31:B33"/>
    <mergeCell ref="C31:F31"/>
    <mergeCell ref="G31:O31"/>
    <mergeCell ref="P31:AA31"/>
    <mergeCell ref="AB31:AF31"/>
    <mergeCell ref="C32:F32"/>
    <mergeCell ref="G32:O32"/>
    <mergeCell ref="P32:AA32"/>
    <mergeCell ref="AB32:AF32"/>
    <mergeCell ref="C33:F33"/>
    <mergeCell ref="AB41:AF41"/>
    <mergeCell ref="N42:Q42"/>
    <mergeCell ref="B35:F35"/>
    <mergeCell ref="G35:O35"/>
    <mergeCell ref="P35:AA35"/>
    <mergeCell ref="AB35:AF35"/>
    <mergeCell ref="B36:B38"/>
    <mergeCell ref="C36:F36"/>
    <mergeCell ref="G36:K36"/>
    <mergeCell ref="L36:O36"/>
    <mergeCell ref="P36:T36"/>
    <mergeCell ref="U36:V36"/>
    <mergeCell ref="W36:AF36"/>
    <mergeCell ref="C37:F38"/>
    <mergeCell ref="G37:Q38"/>
    <mergeCell ref="R37:AA38"/>
    <mergeCell ref="AB37:AF38"/>
    <mergeCell ref="E49:H49"/>
    <mergeCell ref="I49:Q49"/>
    <mergeCell ref="S49:V49"/>
    <mergeCell ref="AB49:AF49"/>
    <mergeCell ref="B46:F46"/>
    <mergeCell ref="G46:Q46"/>
    <mergeCell ref="R46:AA46"/>
    <mergeCell ref="AB46:AF46"/>
    <mergeCell ref="B47:D49"/>
    <mergeCell ref="E47:H47"/>
    <mergeCell ref="I47:Q47"/>
    <mergeCell ref="S47:V47"/>
    <mergeCell ref="X47:AA47"/>
    <mergeCell ref="AB47:AF47"/>
    <mergeCell ref="AH1:BC2"/>
    <mergeCell ref="B13:C13"/>
    <mergeCell ref="H8:K8"/>
    <mergeCell ref="L8:W8"/>
    <mergeCell ref="X8:Y8"/>
    <mergeCell ref="Z8:AA8"/>
    <mergeCell ref="AB8:AC8"/>
    <mergeCell ref="AE8:AF8"/>
    <mergeCell ref="E48:H48"/>
    <mergeCell ref="I48:Q48"/>
    <mergeCell ref="S48:V48"/>
    <mergeCell ref="AB48:AF48"/>
    <mergeCell ref="B44:F44"/>
    <mergeCell ref="R44:AA44"/>
    <mergeCell ref="AB44:AF44"/>
    <mergeCell ref="B45:F45"/>
    <mergeCell ref="G45:L45"/>
    <mergeCell ref="N45:Q45"/>
    <mergeCell ref="R45:AA45"/>
    <mergeCell ref="AB45:AF45"/>
    <mergeCell ref="B39:B43"/>
    <mergeCell ref="C39:F40"/>
    <mergeCell ref="G39:L40"/>
    <mergeCell ref="N39:Q39"/>
    <mergeCell ref="G44:Q44"/>
    <mergeCell ref="B16:B18"/>
    <mergeCell ref="G17:K17"/>
    <mergeCell ref="L17:M17"/>
    <mergeCell ref="N17:Y17"/>
    <mergeCell ref="Z17:AA17"/>
    <mergeCell ref="AB17:AC17"/>
    <mergeCell ref="AE17:AF17"/>
    <mergeCell ref="R39:AA39"/>
    <mergeCell ref="R42:AA42"/>
    <mergeCell ref="AB42:AF42"/>
    <mergeCell ref="C43:F43"/>
    <mergeCell ref="G43:L43"/>
    <mergeCell ref="N43:Q43"/>
    <mergeCell ref="R43:AA43"/>
    <mergeCell ref="AB43:AF43"/>
    <mergeCell ref="AB39:AF39"/>
    <mergeCell ref="N40:Q40"/>
    <mergeCell ref="R40:AA40"/>
    <mergeCell ref="AB40:AF40"/>
    <mergeCell ref="C41:F42"/>
    <mergeCell ref="G41:L42"/>
    <mergeCell ref="N41:Q41"/>
    <mergeCell ref="R41:AA41"/>
  </mergeCells>
  <phoneticPr fontId="3"/>
  <dataValidations count="14">
    <dataValidation type="list" showInputMessage="1" sqref="N15:N21" xr:uid="{B5287975-E759-4316-9364-404C042E8CBA}">
      <formula1>"　,個別の自己適合宣言書を添付"</formula1>
    </dataValidation>
    <dataValidation type="list" allowBlank="1" showInputMessage="1" showErrorMessage="1" sqref="G30:O30 G33:O33" xr:uid="{4EB4CBEA-88F9-4D19-9367-699EBFC1B871}">
      <formula1>"　,ダクト式セントラル空調機"</formula1>
    </dataValidation>
    <dataValidation type="list" showInputMessage="1" sqref="P31:AA32 P28:AA29" xr:uid="{926BF691-0BC2-42C4-B0AE-36F9BE09DBBC}">
      <formula1>"　,施主支給（入居後に設置）"</formula1>
    </dataValidation>
    <dataValidation type="list" allowBlank="1" showInputMessage="1" sqref="L15:M15" xr:uid="{0340EEBF-EEA5-4046-AC28-C9B698910804}">
      <formula1>"　,LIXIL,YKK,三協アルミ,その他"</formula1>
    </dataValidation>
    <dataValidation type="list" allowBlank="1" showInputMessage="1" sqref="L16:M18" xr:uid="{D888A9CE-A428-4BAD-A550-4833F758D9B8}">
      <formula1>"　,LIXIL,YKK,三協アルミ"</formula1>
    </dataValidation>
    <dataValidation type="list" showInputMessage="1" sqref="L19:M21" xr:uid="{B474181A-5C79-470D-AA7C-06805118C481}">
      <formula1>"　,LIXIL,YKK,三協アルミ"</formula1>
    </dataValidation>
    <dataValidation type="list" allowBlank="1" showInputMessage="1" sqref="AB47:AF49" xr:uid="{28DDEF0F-D5B2-4B79-B9B8-38A6E0F9AEBC}">
      <formula1>"　,平面図に記載,照明プラン図"</formula1>
    </dataValidation>
    <dataValidation type="list" allowBlank="1" showInputMessage="1" showErrorMessage="1" sqref="Z4:AA4" xr:uid="{BC108DEF-FD7B-46E3-B026-F81DE8BC5CB8}">
      <formula1>"４地域,５地域,６地域"</formula1>
    </dataValidation>
    <dataValidation type="list" allowBlank="1" showInputMessage="1" showErrorMessage="1" sqref="AH46:AH48" xr:uid="{859AF77E-A2BE-4C9E-97C8-0B79C9C05808}">
      <formula1>"施主支給"</formula1>
    </dataValidation>
    <dataValidation type="list" allowBlank="1" sqref="R45:AA45" xr:uid="{40451632-7744-4F37-A5CB-0BC0C537E99F}">
      <formula1>"　,太陽光パネル設置計画書を添付"</formula1>
    </dataValidation>
    <dataValidation type="list" showInputMessage="1" showErrorMessage="1" sqref="P22:P23 AA22:AA23 L24:L25 M39:M43 M45 R47:R49 W47 B15 B19" xr:uid="{BBD5C881-DBCD-4602-A340-90A403C05426}">
      <formula1>"■,□"</formula1>
    </dataValidation>
    <dataValidation type="list" allowBlank="1" showInputMessage="1" showErrorMessage="1" sqref="AB41:AF41" xr:uid="{D2ACFCA9-6A19-4D81-AB18-C31C1BF0A497}">
      <formula1>"　,自己適合宣言書による"</formula1>
    </dataValidation>
    <dataValidation type="list" allowBlank="1" showInputMessage="1" showErrorMessage="1" sqref="AE19:AF20" xr:uid="{75CBC466-3A69-4AA2-82AA-9161CD37BA2E}">
      <formula1>"―,4.7,2.3"</formula1>
    </dataValidation>
    <dataValidation type="list" allowBlank="1" showInputMessage="1" showErrorMessage="1" sqref="AE21:AF21" xr:uid="{7DAB524C-8A18-4793-B996-89BE2A4AFB88}">
      <formula1>"―,0.59"</formula1>
    </dataValidation>
  </dataValidations>
  <printOptions horizontalCentered="1"/>
  <pageMargins left="0.59055118110236227" right="0.23622047244094491" top="0.39370078740157483" bottom="0.31496062992125984" header="0.31496062992125984" footer="0.19685039370078741"/>
  <pageSetup paperSize="9" scale="81" orientation="portrait" errors="blank" r:id="rId1"/>
  <headerFooter>
    <oddFooter>&amp;R一財）滋賀県建築住宅センター</oddFooter>
  </headerFooter>
  <extLst>
    <ext xmlns:x14="http://schemas.microsoft.com/office/spreadsheetml/2009/9/main" uri="{CCE6A557-97BC-4b89-ADB6-D9C93CAAB3DF}">
      <x14:dataValidations xmlns:xm="http://schemas.microsoft.com/office/excel/2006/main" count="19">
        <x14:dataValidation type="list" allowBlank="1" showInputMessage="1" showErrorMessage="1" xr:uid="{D4E3793A-71B9-4A6C-9989-2A0B7D8149A4}">
          <x14:formula1>
            <xm:f>OFFSET(リスト!$S$24,0,MATCH($AB$4,リスト!$T$23:$V$23,0),COUNTA(OFFSET(リスト!$S$24,0,MATCH($AB$4,リスト!$T$23:$V$23,0),20,1)),1)</xm:f>
          </x14:formula1>
          <xm:sqref>I49:Q49</xm:sqref>
        </x14:dataValidation>
        <x14:dataValidation type="list" allowBlank="1" showInputMessage="1" showErrorMessage="1" xr:uid="{9E568904-163E-46A2-97D2-7CC1E72DE0C9}">
          <x14:formula1>
            <xm:f>OFFSET(リスト!$S$4,0,MATCH($AB$4,リスト!$T$3:$V$3,0),COUNTA(OFFSET(リスト!$S$4,0,MATCH($AB$4,リスト!$T$3:$V$3,0),20,1)),1)</xm:f>
          </x14:formula1>
          <xm:sqref>I47:Q48</xm:sqref>
        </x14:dataValidation>
        <x14:dataValidation type="list" allowBlank="1" showInputMessage="1" showErrorMessage="1" xr:uid="{21E35168-B45E-4092-9440-FD5778B0274D}">
          <x14:formula1>
            <xm:f>OFFSET(リスト!$N$84,0,MATCH($AB$4,リスト!$O$83:$Q$83,0),COUNTA(OFFSET(リスト!$N$84,0,MATCH($AB$4,リスト!$O$83:$Q$83,0),20,1)),1)</xm:f>
          </x14:formula1>
          <xm:sqref>G41:L42</xm:sqref>
        </x14:dataValidation>
        <x14:dataValidation type="list" allowBlank="1" showInputMessage="1" showErrorMessage="1" xr:uid="{72B85B9C-D40B-4047-8D8B-E0084BD35249}">
          <x14:formula1>
            <xm:f>OFFSET(リスト!$N$64,0,MATCH($AB$4,リスト!$O$63:$Q$63,0),COUNTA(OFFSET(リスト!$N$64,0,MATCH($AB$4,リスト!$O$63:$Q$63,0),20,1)),1)</xm:f>
          </x14:formula1>
          <xm:sqref>G39:L40 G43:L43</xm:sqref>
        </x14:dataValidation>
        <x14:dataValidation type="list" allowBlank="1" showInputMessage="1" showErrorMessage="1" xr:uid="{0A20C51D-E4F4-42FB-A3F1-3F6F39B64CBA}">
          <x14:formula1>
            <xm:f>OFFSET(リスト!$N$44,0,MATCH($AB$4,リスト!$O$43:$Q$43,0),COUNTA(OFFSET(リスト!$N$44,0,MATCH($AB$4,リスト!$O$43:$Q$43,0),20,1)),1)</xm:f>
          </x14:formula1>
          <xm:sqref>W36:AF36</xm:sqref>
        </x14:dataValidation>
        <x14:dataValidation type="list" allowBlank="1" showInputMessage="1" showErrorMessage="1" xr:uid="{9BFAE1E7-A6C4-42CA-A9FF-2842952BA1E5}">
          <x14:formula1>
            <xm:f>OFFSET(リスト!$N$4,0,MATCH($AB$4,リスト!$O$3:$Q$3,0),COUNTA(OFFSET(リスト!$N$4,0,MATCH($AB$4,リスト!$O$3:$Q$3,0),20,1)),1)</xm:f>
          </x14:formula1>
          <xm:sqref>G36:K36</xm:sqref>
        </x14:dataValidation>
        <x14:dataValidation type="list" allowBlank="1" showInputMessage="1" showErrorMessage="1" xr:uid="{4B918850-9744-48F3-A5A4-AF6705A9DDF1}">
          <x14:formula1>
            <xm:f>OFFSET(リスト!$I$24,0,MATCH($AB$4,リスト!$J$23:$L$23,0),COUNTA(OFFSET(リスト!$I$24,0,MATCH($AB$4,リスト!$J$23:$L$23,0),20,1)),1)</xm:f>
          </x14:formula1>
          <xm:sqref>G31:O32</xm:sqref>
        </x14:dataValidation>
        <x14:dataValidation type="list" allowBlank="1" showInputMessage="1" showErrorMessage="1" xr:uid="{BD959D8E-0D36-484C-A656-625E3FF1F32C}">
          <x14:formula1>
            <xm:f>OFFSET(リスト!$I$4,0,MATCH($AB$4,リスト!$J$3:$L$3,0),COUNTA(OFFSET(リスト!$I$4,0,MATCH($AB$4,リスト!$J$3:$L$3,0),20,1)),1)</xm:f>
          </x14:formula1>
          <xm:sqref>G28:O29</xm:sqref>
        </x14:dataValidation>
        <x14:dataValidation type="list" allowBlank="1" showInputMessage="1" showErrorMessage="1" xr:uid="{563D59E1-B472-44EB-B56F-EF277FDE6F7E}">
          <x14:formula1>
            <xm:f>OFFSET(リスト!$N$24,0,MATCH($AB$4,リスト!$O$23:$Q$23,0),COUNTA(OFFSET(リスト!$N$24,0,MATCH($AB$4,リスト!$O$23:$Q$23,0),20,1)),1)</xm:f>
          </x14:formula1>
          <xm:sqref>P36:T36</xm:sqref>
        </x14:dataValidation>
        <x14:dataValidation type="list" allowBlank="1" showInputMessage="1" showErrorMessage="1" xr:uid="{FB57432A-E873-4468-9898-6612AE52DA45}">
          <x14:formula1>
            <xm:f>OFFSET(リスト!$S$44,0,MATCH($AB$4,リスト!$T$43:$V$43,0),COUNTA(OFFSET(リスト!$S$44,0,MATCH($AB$4,リスト!$T$43:$V$43,0),20,1)),1)</xm:f>
          </x14:formula1>
          <xm:sqref>G45:L45</xm:sqref>
        </x14:dataValidation>
        <x14:dataValidation type="list" allowBlank="1" showInputMessage="1" showErrorMessage="1" xr:uid="{87ACA74F-B61F-46A7-A553-18A7C7EB706B}">
          <x14:formula1>
            <xm:f>OFFSET(リスト!$N$104,0, MATCH($AB$4,リスト!$O$103:$Q$103,0),COUNTA(OFFSET(リスト!$N$104,0,MATCH($AB$4,リスト!$O$103:$Q$103,0),20,1)),1)</xm:f>
          </x14:formula1>
          <xm:sqref>G44</xm:sqref>
        </x14:dataValidation>
        <x14:dataValidation type="list" allowBlank="1" xr:uid="{19E05E1A-A7F4-4A1B-B857-65A837A07C08}">
          <x14:formula1>
            <xm:f>リスト!$B$61:$B$63</xm:f>
          </x14:formula1>
          <xm:sqref>AB28:AF29 AB31:AF32</xm:sqref>
        </x14:dataValidation>
        <x14:dataValidation type="list" allowBlank="1" showInputMessage="1" showErrorMessage="1" xr:uid="{A8873D3E-7E20-44F5-A15E-85FAF0AD9A33}">
          <x14:formula1>
            <xm:f>リスト!$F$5:$F$8</xm:f>
          </x14:formula1>
          <xm:sqref>H12:K13</xm:sqref>
        </x14:dataValidation>
        <x14:dataValidation type="list" allowBlank="1" showInputMessage="1" showErrorMessage="1" xr:uid="{0CAF4D57-C254-48A2-9223-B3719D8FCB78}">
          <x14:formula1>
            <xm:f>OFFSET(リスト!$N$124,0,MATCH($AB$4,リスト!$O$123:$Q$123,0),COUNTA(OFFSET(リスト!$N$124,0,MATCH($AB$4,リスト!$O$123:$Q$123,0),20,1)),1)</xm:f>
          </x14:formula1>
          <xm:sqref>G37:Q38</xm:sqref>
        </x14:dataValidation>
        <x14:dataValidation type="list" allowBlank="1" showInputMessage="1" showErrorMessage="1" xr:uid="{90B0D044-57D5-43A9-BFA8-3890E5A22C8E}">
          <x14:formula1>
            <xm:f>OFFSET(リスト!$I$44,0,MATCH($AB$4,リスト!$J$43:$L$43,0),COUNTA(OFFSET(リスト!$I$44,0,MATCH($AB$4,リスト!$J$43:$L$43,0),20)),1)</xm:f>
          </x14:formula1>
          <xm:sqref>G35:O35</xm:sqref>
        </x14:dataValidation>
        <x14:dataValidation type="list" allowBlank="1" showInputMessage="1" showErrorMessage="1" xr:uid="{3C7FCCF8-634D-42DE-908F-D0E6DBAA1ED3}">
          <x14:formula1>
            <xm:f>OFFSET(リスト!$I$64,0,MATCH($AB$4,リスト!$J$63:$L$63,0),COUNTA(OFFSET(リスト!$I$64,0,MATCH($AB$4,リスト!$J$63:$L$63,0),20)),1)</xm:f>
          </x14:formula1>
          <xm:sqref>G34:O34</xm:sqref>
        </x14:dataValidation>
        <x14:dataValidation type="list" allowBlank="1" showInputMessage="1" showErrorMessage="1" xr:uid="{F773C6FA-9F15-4E71-8E0E-ED05D22754DC}">
          <x14:formula1>
            <xm:f>OFFSET(リスト!$S$84,0,MATCH($AB$4,リスト!$T$83:$V$83,0),COUNTA(OFFSET(リスト!$S$84,0,MATCH($AB$4,リスト!$T$83:$V$83,0),20,1)),1)</xm:f>
          </x14:formula1>
          <xm:sqref>G46</xm:sqref>
        </x14:dataValidation>
        <x14:dataValidation type="list" allowBlank="1" showInputMessage="1" showErrorMessage="1" xr:uid="{B1443602-CF42-4988-9FF6-62FCC9308AF1}">
          <x14:formula1>
            <xm:f>リスト!$V$64:$V$66</xm:f>
          </x14:formula1>
          <xm:sqref>N45:Q45</xm:sqref>
        </x14:dataValidation>
        <x14:dataValidation type="list" allowBlank="1" showInputMessage="1" xr:uid="{08CD78A5-DD8F-4100-8FF4-1AE80F8B487D}">
          <x14:formula1>
            <xm:f>リスト!$D$5:$D$10</xm:f>
          </x14:formula1>
          <xm:sqref>H6:K11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209"/>
  <sheetViews>
    <sheetView zoomScale="85" zoomScaleNormal="85" workbookViewId="0">
      <selection activeCell="P106" sqref="P106"/>
    </sheetView>
  </sheetViews>
  <sheetFormatPr defaultRowHeight="13.5"/>
  <cols>
    <col min="1" max="1" width="2.625" customWidth="1"/>
    <col min="2" max="2" width="13" customWidth="1"/>
    <col min="3" max="6" width="8.125" customWidth="1"/>
    <col min="7" max="7" width="3" customWidth="1"/>
    <col min="8" max="8" width="2.625" customWidth="1"/>
    <col min="9" max="9" width="4.375" customWidth="1"/>
    <col min="10" max="11" width="8.625" customWidth="1"/>
    <col min="12" max="12" width="23.25" customWidth="1"/>
    <col min="13" max="13" width="2.625" customWidth="1"/>
    <col min="14" max="14" width="4.375" customWidth="1"/>
    <col min="15" max="16" width="8.625" customWidth="1"/>
    <col min="17" max="17" width="18.125" customWidth="1"/>
    <col min="18" max="18" width="2.625" customWidth="1"/>
    <col min="19" max="19" width="4.375" style="117" customWidth="1"/>
    <col min="20" max="21" width="8.625" customWidth="1"/>
    <col min="22" max="22" width="26.375" customWidth="1"/>
    <col min="23" max="32" width="3.625" customWidth="1"/>
  </cols>
  <sheetData>
    <row r="2" spans="2:22" ht="14.25" thickBot="1"/>
    <row r="3" spans="2:22" ht="14.25" customHeight="1" thickBot="1">
      <c r="B3" s="749" t="s">
        <v>348</v>
      </c>
      <c r="D3" s="758" t="s">
        <v>65</v>
      </c>
      <c r="E3" s="759"/>
      <c r="F3" s="760"/>
      <c r="I3" s="755" t="s">
        <v>71</v>
      </c>
      <c r="J3" s="118" t="s">
        <v>348</v>
      </c>
      <c r="K3" s="119" t="s">
        <v>70</v>
      </c>
      <c r="L3" s="120" t="s">
        <v>69</v>
      </c>
      <c r="M3" s="121">
        <v>1</v>
      </c>
      <c r="N3" s="746" t="s">
        <v>109</v>
      </c>
      <c r="O3" s="122" t="s">
        <v>348</v>
      </c>
      <c r="P3" s="123" t="s">
        <v>70</v>
      </c>
      <c r="Q3" s="124" t="s">
        <v>69</v>
      </c>
      <c r="R3" s="121">
        <v>1</v>
      </c>
      <c r="S3" s="765" t="s">
        <v>264</v>
      </c>
      <c r="T3" s="125" t="s">
        <v>348</v>
      </c>
      <c r="U3" s="126" t="s">
        <v>70</v>
      </c>
      <c r="V3" s="127" t="s">
        <v>69</v>
      </c>
    </row>
    <row r="4" spans="2:22" ht="14.25" thickBot="1">
      <c r="B4" s="750"/>
      <c r="D4" s="761" t="s">
        <v>146</v>
      </c>
      <c r="E4" s="762"/>
      <c r="F4" s="128" t="s">
        <v>147</v>
      </c>
      <c r="I4" s="756"/>
      <c r="J4" s="129"/>
      <c r="K4" s="130"/>
      <c r="L4" s="131"/>
      <c r="M4">
        <v>2</v>
      </c>
      <c r="N4" s="747"/>
      <c r="O4" s="129"/>
      <c r="P4" s="130"/>
      <c r="Q4" s="131"/>
      <c r="R4">
        <v>2</v>
      </c>
      <c r="S4" s="766"/>
      <c r="T4" s="132"/>
      <c r="U4" s="130"/>
      <c r="V4" s="131"/>
    </row>
    <row r="5" spans="2:22">
      <c r="B5" s="133" t="s">
        <v>349</v>
      </c>
      <c r="D5" s="751"/>
      <c r="E5" s="752"/>
      <c r="F5" s="134"/>
      <c r="I5" s="756"/>
      <c r="J5" s="135" t="s">
        <v>1</v>
      </c>
      <c r="K5" s="136" t="s">
        <v>172</v>
      </c>
      <c r="L5" s="137" t="s">
        <v>72</v>
      </c>
      <c r="M5">
        <v>3</v>
      </c>
      <c r="N5" s="747"/>
      <c r="O5" s="138" t="s">
        <v>113</v>
      </c>
      <c r="P5" s="138" t="s">
        <v>113</v>
      </c>
      <c r="Q5" s="137" t="s">
        <v>108</v>
      </c>
      <c r="R5">
        <v>3</v>
      </c>
      <c r="S5" s="766"/>
      <c r="T5" s="139" t="s">
        <v>99</v>
      </c>
      <c r="U5" s="140" t="s">
        <v>2</v>
      </c>
      <c r="V5" s="137" t="s">
        <v>72</v>
      </c>
    </row>
    <row r="6" spans="2:22">
      <c r="B6" s="141" t="s">
        <v>15</v>
      </c>
      <c r="D6" s="763" t="s">
        <v>150</v>
      </c>
      <c r="E6" s="764"/>
      <c r="F6" s="142" t="s">
        <v>137</v>
      </c>
      <c r="I6" s="756"/>
      <c r="J6" s="138" t="s">
        <v>175</v>
      </c>
      <c r="K6" s="143" t="s">
        <v>79</v>
      </c>
      <c r="L6" s="144" t="s">
        <v>73</v>
      </c>
      <c r="M6">
        <v>4</v>
      </c>
      <c r="N6" s="747"/>
      <c r="O6" s="138"/>
      <c r="P6" s="143"/>
      <c r="Q6" s="137" t="s">
        <v>284</v>
      </c>
      <c r="R6">
        <v>4</v>
      </c>
      <c r="S6" s="766"/>
      <c r="T6" s="138"/>
      <c r="U6" s="145"/>
      <c r="V6" s="144" t="s">
        <v>124</v>
      </c>
    </row>
    <row r="7" spans="2:22">
      <c r="B7" s="141"/>
      <c r="D7" s="763" t="s">
        <v>151</v>
      </c>
      <c r="E7" s="764"/>
      <c r="F7" s="142" t="s">
        <v>138</v>
      </c>
      <c r="I7" s="756"/>
      <c r="J7" s="138" t="s">
        <v>79</v>
      </c>
      <c r="K7" s="138"/>
      <c r="L7" s="144" t="s">
        <v>74</v>
      </c>
      <c r="M7">
        <v>5</v>
      </c>
      <c r="N7" s="747"/>
      <c r="O7" s="138"/>
      <c r="P7" s="145"/>
      <c r="Q7" s="137" t="s">
        <v>285</v>
      </c>
      <c r="R7">
        <v>5</v>
      </c>
      <c r="S7" s="766"/>
      <c r="T7" s="145"/>
      <c r="U7" s="143"/>
      <c r="V7" s="144" t="s">
        <v>125</v>
      </c>
    </row>
    <row r="8" spans="2:22">
      <c r="B8" s="146"/>
      <c r="D8" s="763" t="s">
        <v>155</v>
      </c>
      <c r="E8" s="764"/>
      <c r="F8" s="147" t="s">
        <v>139</v>
      </c>
      <c r="I8" s="756"/>
      <c r="J8" s="138" t="s">
        <v>254</v>
      </c>
      <c r="K8" s="143"/>
      <c r="L8" s="144" t="s">
        <v>75</v>
      </c>
      <c r="M8">
        <v>6</v>
      </c>
      <c r="N8" s="747"/>
      <c r="O8" s="138"/>
      <c r="P8" s="143"/>
      <c r="Q8" s="144"/>
      <c r="R8">
        <v>6</v>
      </c>
      <c r="S8" s="766"/>
      <c r="T8" s="138"/>
      <c r="U8" s="143"/>
      <c r="V8" s="144" t="s">
        <v>126</v>
      </c>
    </row>
    <row r="9" spans="2:22" ht="14.25" thickBot="1">
      <c r="B9" s="148"/>
      <c r="D9" s="763" t="s">
        <v>145</v>
      </c>
      <c r="E9" s="764"/>
      <c r="F9" s="142"/>
      <c r="I9" s="756"/>
      <c r="J9" s="138"/>
      <c r="K9" s="143"/>
      <c r="L9" s="144" t="s">
        <v>76</v>
      </c>
      <c r="M9">
        <v>7</v>
      </c>
      <c r="N9" s="747"/>
      <c r="O9" s="149"/>
      <c r="P9" s="150"/>
      <c r="Q9" s="144"/>
      <c r="R9">
        <v>7</v>
      </c>
      <c r="S9" s="766"/>
      <c r="T9" s="138"/>
      <c r="U9" s="143"/>
      <c r="V9" s="144" t="s">
        <v>292</v>
      </c>
    </row>
    <row r="10" spans="2:22" ht="14.25" thickBot="1">
      <c r="B10" s="151"/>
      <c r="D10" s="753" t="s">
        <v>321</v>
      </c>
      <c r="E10" s="754"/>
      <c r="F10" s="152"/>
      <c r="I10" s="756"/>
      <c r="J10" s="138"/>
      <c r="K10" s="143"/>
      <c r="L10" s="144" t="s">
        <v>77</v>
      </c>
      <c r="M10">
        <v>8</v>
      </c>
      <c r="N10" s="747"/>
      <c r="O10" s="153"/>
      <c r="P10" s="154"/>
      <c r="Q10" s="155"/>
      <c r="R10">
        <v>8</v>
      </c>
      <c r="S10" s="766"/>
      <c r="T10" s="156"/>
      <c r="U10" s="157"/>
      <c r="V10" s="155"/>
    </row>
    <row r="11" spans="2:22" ht="14.25" thickBot="1">
      <c r="I11" s="756"/>
      <c r="J11" s="138"/>
      <c r="K11" s="143"/>
      <c r="L11" s="144" t="s">
        <v>78</v>
      </c>
      <c r="M11">
        <v>9</v>
      </c>
      <c r="N11" s="747"/>
      <c r="O11" s="153"/>
      <c r="P11" s="154"/>
      <c r="Q11" s="155"/>
      <c r="R11">
        <v>9</v>
      </c>
      <c r="S11" s="766"/>
      <c r="T11" s="156"/>
      <c r="U11" s="157"/>
      <c r="V11" s="155"/>
    </row>
    <row r="12" spans="2:22" ht="14.25" customHeight="1">
      <c r="B12" s="158" t="s">
        <v>60</v>
      </c>
      <c r="C12" s="159" t="s">
        <v>149</v>
      </c>
      <c r="D12" s="160" t="s">
        <v>152</v>
      </c>
      <c r="E12" s="161" t="s">
        <v>145</v>
      </c>
      <c r="F12" s="162" t="s">
        <v>148</v>
      </c>
      <c r="G12" s="163"/>
      <c r="I12" s="756"/>
      <c r="J12" s="138"/>
      <c r="K12" s="143"/>
      <c r="L12" s="144" t="s">
        <v>79</v>
      </c>
      <c r="M12">
        <v>10</v>
      </c>
      <c r="N12" s="747"/>
      <c r="O12" s="153"/>
      <c r="P12" s="154"/>
      <c r="Q12" s="155"/>
      <c r="R12">
        <v>10</v>
      </c>
      <c r="S12" s="766"/>
      <c r="T12" s="156"/>
      <c r="U12" s="157"/>
      <c r="V12" s="155"/>
    </row>
    <row r="13" spans="2:22">
      <c r="B13" s="164" t="s">
        <v>348</v>
      </c>
      <c r="C13" s="165">
        <v>4.5999999999999996</v>
      </c>
      <c r="D13" s="165">
        <v>4.5999999999999996</v>
      </c>
      <c r="E13" s="165">
        <v>4</v>
      </c>
      <c r="F13" s="166">
        <v>4</v>
      </c>
      <c r="G13" s="167"/>
      <c r="I13" s="756"/>
      <c r="J13" s="138"/>
      <c r="K13" s="143"/>
      <c r="L13" s="144" t="s">
        <v>80</v>
      </c>
      <c r="M13">
        <v>11</v>
      </c>
      <c r="N13" s="747"/>
      <c r="O13" s="153"/>
      <c r="P13" s="154"/>
      <c r="Q13" s="155"/>
      <c r="R13">
        <v>11</v>
      </c>
      <c r="S13" s="766"/>
      <c r="T13" s="156"/>
      <c r="U13" s="157"/>
      <c r="V13" s="155"/>
    </row>
    <row r="14" spans="2:22">
      <c r="B14" s="168" t="s">
        <v>15</v>
      </c>
      <c r="C14" s="165">
        <v>5.7</v>
      </c>
      <c r="D14" s="165">
        <v>5.7</v>
      </c>
      <c r="E14" s="165">
        <v>4.8</v>
      </c>
      <c r="F14" s="166">
        <v>4.8</v>
      </c>
      <c r="G14" s="167"/>
      <c r="I14" s="756"/>
      <c r="J14" s="138"/>
      <c r="K14" s="143"/>
      <c r="L14" s="144" t="s">
        <v>279</v>
      </c>
      <c r="M14">
        <v>12</v>
      </c>
      <c r="N14" s="747"/>
      <c r="O14" s="153"/>
      <c r="P14" s="154"/>
      <c r="Q14" s="155"/>
      <c r="R14">
        <v>12</v>
      </c>
      <c r="S14" s="766"/>
      <c r="T14" s="156"/>
      <c r="U14" s="157"/>
      <c r="V14" s="155"/>
    </row>
    <row r="15" spans="2:22" ht="14.25" thickBot="1">
      <c r="B15" s="169" t="s">
        <v>58</v>
      </c>
      <c r="C15" s="170" t="s">
        <v>59</v>
      </c>
      <c r="D15" s="171" t="s">
        <v>59</v>
      </c>
      <c r="E15" s="171" t="s">
        <v>59</v>
      </c>
      <c r="F15" s="172" t="s">
        <v>59</v>
      </c>
      <c r="G15" s="173"/>
      <c r="I15" s="756"/>
      <c r="J15" s="138"/>
      <c r="K15" s="143"/>
      <c r="L15" s="144" t="s">
        <v>280</v>
      </c>
      <c r="M15">
        <v>13</v>
      </c>
      <c r="N15" s="747"/>
      <c r="O15" s="153"/>
      <c r="P15" s="154"/>
      <c r="Q15" s="155"/>
      <c r="R15">
        <v>13</v>
      </c>
      <c r="S15" s="766"/>
      <c r="T15" s="156"/>
      <c r="U15" s="157"/>
      <c r="V15" s="155"/>
    </row>
    <row r="16" spans="2:22" ht="14.25" thickBot="1">
      <c r="I16" s="756"/>
      <c r="J16" s="138"/>
      <c r="K16" s="143"/>
      <c r="L16" s="144" t="s">
        <v>81</v>
      </c>
      <c r="M16">
        <v>14</v>
      </c>
      <c r="N16" s="747"/>
      <c r="O16" s="153"/>
      <c r="P16" s="154"/>
      <c r="Q16" s="155"/>
      <c r="R16">
        <v>14</v>
      </c>
      <c r="S16" s="766"/>
      <c r="T16" s="156"/>
      <c r="U16" s="157"/>
      <c r="V16" s="155"/>
    </row>
    <row r="17" spans="2:22">
      <c r="B17" s="158" t="s">
        <v>7</v>
      </c>
      <c r="C17" s="159" t="s">
        <v>149</v>
      </c>
      <c r="D17" s="160" t="s">
        <v>152</v>
      </c>
      <c r="E17" s="161" t="s">
        <v>145</v>
      </c>
      <c r="F17" s="162" t="s">
        <v>148</v>
      </c>
      <c r="G17" s="163"/>
      <c r="I17" s="756"/>
      <c r="J17" s="149"/>
      <c r="K17" s="150"/>
      <c r="L17" s="144" t="s">
        <v>281</v>
      </c>
      <c r="M17">
        <v>15</v>
      </c>
      <c r="N17" s="747"/>
      <c r="O17" s="153"/>
      <c r="P17" s="154"/>
      <c r="Q17" s="155"/>
      <c r="R17">
        <v>15</v>
      </c>
      <c r="S17" s="766"/>
      <c r="T17" s="156"/>
      <c r="U17" s="157"/>
      <c r="V17" s="155"/>
    </row>
    <row r="18" spans="2:22">
      <c r="B18" s="164" t="s">
        <v>348</v>
      </c>
      <c r="C18" s="165">
        <v>4</v>
      </c>
      <c r="D18" s="165">
        <v>4</v>
      </c>
      <c r="E18" s="165">
        <v>4</v>
      </c>
      <c r="F18" s="166">
        <v>4</v>
      </c>
      <c r="G18" s="167"/>
      <c r="I18" s="756"/>
      <c r="J18" s="153"/>
      <c r="K18" s="154"/>
      <c r="L18" s="144" t="s">
        <v>82</v>
      </c>
      <c r="M18">
        <v>16</v>
      </c>
      <c r="N18" s="747"/>
      <c r="O18" s="153"/>
      <c r="P18" s="154"/>
      <c r="Q18" s="155"/>
      <c r="R18">
        <v>16</v>
      </c>
      <c r="S18" s="766"/>
      <c r="T18" s="156"/>
      <c r="U18" s="157"/>
      <c r="V18" s="155"/>
    </row>
    <row r="19" spans="2:22">
      <c r="B19" s="168" t="s">
        <v>15</v>
      </c>
      <c r="C19" s="165">
        <v>4.4000000000000004</v>
      </c>
      <c r="D19" s="165">
        <v>4.4000000000000004</v>
      </c>
      <c r="E19" s="165">
        <v>4.8</v>
      </c>
      <c r="F19" s="166">
        <v>4.8</v>
      </c>
      <c r="G19" s="167"/>
      <c r="I19" s="756"/>
      <c r="J19" s="153"/>
      <c r="K19" s="154"/>
      <c r="L19" s="174"/>
      <c r="M19">
        <v>17</v>
      </c>
      <c r="N19" s="747"/>
      <c r="O19" s="153"/>
      <c r="P19" s="154"/>
      <c r="Q19" s="155"/>
      <c r="R19">
        <v>17</v>
      </c>
      <c r="S19" s="766"/>
      <c r="T19" s="156"/>
      <c r="U19" s="157"/>
      <c r="V19" s="155"/>
    </row>
    <row r="20" spans="2:22" ht="14.25" thickBot="1">
      <c r="B20" s="169" t="s">
        <v>58</v>
      </c>
      <c r="C20" s="170" t="s">
        <v>59</v>
      </c>
      <c r="D20" s="171" t="s">
        <v>59</v>
      </c>
      <c r="E20" s="171" t="s">
        <v>59</v>
      </c>
      <c r="F20" s="172" t="s">
        <v>59</v>
      </c>
      <c r="G20" s="173"/>
      <c r="I20" s="756"/>
      <c r="J20" s="153"/>
      <c r="K20" s="154"/>
      <c r="L20" s="174"/>
      <c r="M20">
        <v>18</v>
      </c>
      <c r="N20" s="747"/>
      <c r="O20" s="153"/>
      <c r="P20" s="154"/>
      <c r="Q20" s="155"/>
      <c r="R20">
        <v>18</v>
      </c>
      <c r="S20" s="766"/>
      <c r="T20" s="156"/>
      <c r="U20" s="157"/>
      <c r="V20" s="155"/>
    </row>
    <row r="21" spans="2:22" ht="14.25" customHeight="1" thickBot="1">
      <c r="I21" s="756"/>
      <c r="J21" s="153"/>
      <c r="K21" s="154"/>
      <c r="L21" s="174"/>
      <c r="M21">
        <v>19</v>
      </c>
      <c r="N21" s="747"/>
      <c r="O21" s="153"/>
      <c r="P21" s="154"/>
      <c r="Q21" s="155"/>
      <c r="R21">
        <v>19</v>
      </c>
      <c r="S21" s="766"/>
      <c r="T21" s="156"/>
      <c r="U21" s="157"/>
      <c r="V21" s="155"/>
    </row>
    <row r="22" spans="2:22" ht="14.25" thickBot="1">
      <c r="B22" s="158" t="s">
        <v>5</v>
      </c>
      <c r="C22" s="159" t="s">
        <v>149</v>
      </c>
      <c r="D22" s="160" t="s">
        <v>152</v>
      </c>
      <c r="E22" s="161" t="s">
        <v>145</v>
      </c>
      <c r="F22" s="162" t="s">
        <v>148</v>
      </c>
      <c r="G22" s="163"/>
      <c r="I22" s="757"/>
      <c r="J22" s="175"/>
      <c r="K22" s="176"/>
      <c r="L22" s="177"/>
      <c r="M22">
        <v>20</v>
      </c>
      <c r="N22" s="748"/>
      <c r="O22" s="175"/>
      <c r="P22" s="176"/>
      <c r="Q22" s="177"/>
      <c r="R22">
        <v>20</v>
      </c>
      <c r="S22" s="767"/>
      <c r="T22" s="178"/>
      <c r="U22" s="179"/>
      <c r="V22" s="180"/>
    </row>
    <row r="23" spans="2:22" ht="14.25" thickBot="1">
      <c r="B23" s="164" t="s">
        <v>348</v>
      </c>
      <c r="C23" s="165">
        <v>2.2000000000000002</v>
      </c>
      <c r="D23" s="165">
        <v>2.2999999999999998</v>
      </c>
      <c r="E23" s="165">
        <v>1.7</v>
      </c>
      <c r="F23" s="166">
        <v>1.7</v>
      </c>
      <c r="G23" s="167"/>
      <c r="I23" s="755" t="s">
        <v>83</v>
      </c>
      <c r="J23" s="118" t="s">
        <v>348</v>
      </c>
      <c r="K23" s="119" t="s">
        <v>70</v>
      </c>
      <c r="L23" s="120" t="s">
        <v>69</v>
      </c>
      <c r="M23" s="121">
        <v>1</v>
      </c>
      <c r="N23" s="746" t="s">
        <v>283</v>
      </c>
      <c r="O23" s="122" t="s">
        <v>348</v>
      </c>
      <c r="P23" s="123" t="s">
        <v>70</v>
      </c>
      <c r="Q23" s="124" t="s">
        <v>69</v>
      </c>
      <c r="R23" s="121">
        <v>1</v>
      </c>
      <c r="S23" s="765" t="s">
        <v>265</v>
      </c>
      <c r="T23" s="125" t="s">
        <v>348</v>
      </c>
      <c r="U23" s="126" t="s">
        <v>70</v>
      </c>
      <c r="V23" s="127" t="s">
        <v>69</v>
      </c>
    </row>
    <row r="24" spans="2:22">
      <c r="B24" s="168" t="s">
        <v>15</v>
      </c>
      <c r="C24" s="165">
        <v>2.7</v>
      </c>
      <c r="D24" s="165">
        <v>2.7</v>
      </c>
      <c r="E24" s="165">
        <v>2.2999999999999998</v>
      </c>
      <c r="F24" s="166">
        <v>2.2999999999999998</v>
      </c>
      <c r="G24" s="167"/>
      <c r="I24" s="756"/>
      <c r="J24" s="129"/>
      <c r="K24" s="130"/>
      <c r="L24" s="131"/>
      <c r="M24">
        <v>2</v>
      </c>
      <c r="N24" s="747"/>
      <c r="O24" s="149"/>
      <c r="P24" s="150"/>
      <c r="Q24" s="181"/>
      <c r="R24">
        <v>2</v>
      </c>
      <c r="S24" s="766"/>
      <c r="T24" s="182"/>
      <c r="U24" s="183"/>
      <c r="V24" s="184"/>
    </row>
    <row r="25" spans="2:22" ht="14.25" thickBot="1">
      <c r="B25" s="169" t="s">
        <v>58</v>
      </c>
      <c r="C25" s="170" t="s">
        <v>59</v>
      </c>
      <c r="D25" s="171" t="s">
        <v>59</v>
      </c>
      <c r="E25" s="171" t="s">
        <v>59</v>
      </c>
      <c r="F25" s="172" t="s">
        <v>59</v>
      </c>
      <c r="G25" s="173"/>
      <c r="I25" s="756"/>
      <c r="J25" s="135" t="s">
        <v>1</v>
      </c>
      <c r="K25" s="136" t="s">
        <v>172</v>
      </c>
      <c r="L25" s="137" t="s">
        <v>72</v>
      </c>
      <c r="M25">
        <v>3</v>
      </c>
      <c r="N25" s="747"/>
      <c r="O25" s="139" t="s">
        <v>99</v>
      </c>
      <c r="P25" s="139" t="s">
        <v>99</v>
      </c>
      <c r="Q25" s="144" t="s">
        <v>110</v>
      </c>
      <c r="R25">
        <v>3</v>
      </c>
      <c r="S25" s="766"/>
      <c r="T25" s="182" t="s">
        <v>275</v>
      </c>
      <c r="U25" s="140" t="s">
        <v>2</v>
      </c>
      <c r="V25" s="184" t="s">
        <v>72</v>
      </c>
    </row>
    <row r="26" spans="2:22" ht="14.25" thickBot="1">
      <c r="I26" s="756"/>
      <c r="J26" s="138" t="s">
        <v>174</v>
      </c>
      <c r="K26" s="143"/>
      <c r="L26" s="144" t="s">
        <v>73</v>
      </c>
      <c r="M26">
        <v>4</v>
      </c>
      <c r="N26" s="747"/>
      <c r="O26" s="149"/>
      <c r="P26" s="150"/>
      <c r="Q26" s="144" t="s">
        <v>111</v>
      </c>
      <c r="R26">
        <v>4</v>
      </c>
      <c r="S26" s="766"/>
      <c r="T26" s="138"/>
      <c r="U26" s="145"/>
      <c r="V26" s="144" t="s">
        <v>124</v>
      </c>
    </row>
    <row r="27" spans="2:22">
      <c r="B27" s="158" t="s">
        <v>62</v>
      </c>
      <c r="C27" s="159" t="s">
        <v>149</v>
      </c>
      <c r="D27" s="160" t="s">
        <v>152</v>
      </c>
      <c r="E27" s="161" t="s">
        <v>148</v>
      </c>
      <c r="F27" s="162" t="s">
        <v>145</v>
      </c>
      <c r="G27" s="163"/>
      <c r="I27" s="756"/>
      <c r="J27" s="138"/>
      <c r="K27" s="145"/>
      <c r="L27" s="144" t="s">
        <v>322</v>
      </c>
      <c r="M27">
        <v>5</v>
      </c>
      <c r="N27" s="747"/>
      <c r="O27" s="149"/>
      <c r="P27" s="150"/>
      <c r="Q27" s="144" t="s">
        <v>112</v>
      </c>
      <c r="R27">
        <v>5</v>
      </c>
      <c r="S27" s="766"/>
      <c r="T27" s="145"/>
      <c r="U27" s="143"/>
      <c r="V27" s="144" t="s">
        <v>125</v>
      </c>
    </row>
    <row r="28" spans="2:22" ht="14.25" customHeight="1">
      <c r="B28" s="164" t="s">
        <v>348</v>
      </c>
      <c r="C28" s="165">
        <v>3.3</v>
      </c>
      <c r="D28" s="165">
        <v>3.1</v>
      </c>
      <c r="E28" s="165">
        <v>2.5</v>
      </c>
      <c r="F28" s="166">
        <v>2.5</v>
      </c>
      <c r="G28" s="167"/>
      <c r="I28" s="756"/>
      <c r="J28" s="138"/>
      <c r="K28" s="143"/>
      <c r="L28" s="144" t="s">
        <v>281</v>
      </c>
      <c r="M28">
        <v>6</v>
      </c>
      <c r="N28" s="747"/>
      <c r="O28" s="149"/>
      <c r="P28" s="150"/>
      <c r="Q28" s="181"/>
      <c r="R28">
        <v>6</v>
      </c>
      <c r="S28" s="766"/>
      <c r="T28" s="138"/>
      <c r="U28" s="143"/>
      <c r="V28" s="144" t="s">
        <v>126</v>
      </c>
    </row>
    <row r="29" spans="2:22">
      <c r="B29" s="168" t="s">
        <v>15</v>
      </c>
      <c r="C29" s="165">
        <v>3.4</v>
      </c>
      <c r="D29" s="165">
        <v>3.4</v>
      </c>
      <c r="E29" s="165">
        <v>3.1</v>
      </c>
      <c r="F29" s="166">
        <v>3.1</v>
      </c>
      <c r="G29" s="167"/>
      <c r="I29" s="756"/>
      <c r="J29" s="149"/>
      <c r="K29" s="150"/>
      <c r="L29" s="181"/>
      <c r="M29">
        <v>7</v>
      </c>
      <c r="N29" s="747"/>
      <c r="O29" s="149"/>
      <c r="P29" s="150"/>
      <c r="Q29" s="181"/>
      <c r="R29">
        <v>7</v>
      </c>
      <c r="S29" s="766"/>
      <c r="T29" s="138"/>
      <c r="U29" s="143"/>
      <c r="V29" s="144" t="s">
        <v>292</v>
      </c>
    </row>
    <row r="30" spans="2:22" ht="14.25" thickBot="1">
      <c r="B30" s="169" t="s">
        <v>58</v>
      </c>
      <c r="C30" s="170" t="s">
        <v>59</v>
      </c>
      <c r="D30" s="171" t="s">
        <v>59</v>
      </c>
      <c r="E30" s="171" t="s">
        <v>59</v>
      </c>
      <c r="F30" s="172" t="s">
        <v>59</v>
      </c>
      <c r="G30" s="173"/>
      <c r="I30" s="756"/>
      <c r="J30" s="153"/>
      <c r="K30" s="154"/>
      <c r="L30" s="174"/>
      <c r="M30">
        <v>8</v>
      </c>
      <c r="N30" s="747"/>
      <c r="O30" s="149"/>
      <c r="P30" s="150"/>
      <c r="Q30" s="181"/>
      <c r="R30">
        <v>8</v>
      </c>
      <c r="S30" s="766"/>
      <c r="T30" s="156"/>
      <c r="U30" s="157"/>
      <c r="V30" s="155"/>
    </row>
    <row r="31" spans="2:22" ht="14.25" customHeight="1" thickBot="1">
      <c r="I31" s="756"/>
      <c r="J31" s="153"/>
      <c r="K31" s="154"/>
      <c r="L31" s="174"/>
      <c r="M31">
        <v>9</v>
      </c>
      <c r="N31" s="747"/>
      <c r="O31" s="149"/>
      <c r="P31" s="150"/>
      <c r="Q31" s="181"/>
      <c r="R31">
        <v>9</v>
      </c>
      <c r="S31" s="766"/>
      <c r="T31" s="156"/>
      <c r="U31" s="157"/>
      <c r="V31" s="155"/>
    </row>
    <row r="32" spans="2:22">
      <c r="B32" s="158" t="s">
        <v>61</v>
      </c>
      <c r="C32" s="159" t="s">
        <v>149</v>
      </c>
      <c r="D32" s="160" t="s">
        <v>152</v>
      </c>
      <c r="E32" s="161" t="s">
        <v>148</v>
      </c>
      <c r="F32" s="162" t="s">
        <v>145</v>
      </c>
      <c r="G32" s="163"/>
      <c r="I32" s="756"/>
      <c r="J32" s="153"/>
      <c r="K32" s="154"/>
      <c r="L32" s="174"/>
      <c r="M32">
        <v>10</v>
      </c>
      <c r="N32" s="747"/>
      <c r="O32" s="149"/>
      <c r="P32" s="150"/>
      <c r="Q32" s="181"/>
      <c r="R32">
        <v>10</v>
      </c>
      <c r="S32" s="766"/>
      <c r="T32" s="156"/>
      <c r="U32" s="157"/>
      <c r="V32" s="155"/>
    </row>
    <row r="33" spans="2:22">
      <c r="B33" s="164" t="s">
        <v>348</v>
      </c>
      <c r="C33" s="165">
        <v>2.2000000000000002</v>
      </c>
      <c r="D33" s="165">
        <v>2</v>
      </c>
      <c r="E33" s="165" t="s">
        <v>59</v>
      </c>
      <c r="F33" s="166" t="s">
        <v>59</v>
      </c>
      <c r="G33" s="173"/>
      <c r="I33" s="756"/>
      <c r="J33" s="153"/>
      <c r="K33" s="154"/>
      <c r="L33" s="174"/>
      <c r="M33">
        <v>11</v>
      </c>
      <c r="N33" s="747"/>
      <c r="O33" s="149"/>
      <c r="P33" s="150"/>
      <c r="Q33" s="181"/>
      <c r="R33">
        <v>11</v>
      </c>
      <c r="S33" s="766"/>
      <c r="T33" s="156"/>
      <c r="U33" s="157"/>
      <c r="V33" s="155"/>
    </row>
    <row r="34" spans="2:22">
      <c r="B34" s="168" t="s">
        <v>15</v>
      </c>
      <c r="C34" s="165">
        <v>2.2000000000000002</v>
      </c>
      <c r="D34" s="165">
        <v>2.2000000000000002</v>
      </c>
      <c r="E34" s="165" t="s">
        <v>59</v>
      </c>
      <c r="F34" s="166" t="s">
        <v>59</v>
      </c>
      <c r="G34" s="173"/>
      <c r="I34" s="756"/>
      <c r="J34" s="153"/>
      <c r="K34" s="154"/>
      <c r="L34" s="174"/>
      <c r="M34">
        <v>12</v>
      </c>
      <c r="N34" s="747"/>
      <c r="O34" s="149"/>
      <c r="P34" s="150"/>
      <c r="Q34" s="181"/>
      <c r="R34">
        <v>12</v>
      </c>
      <c r="S34" s="766"/>
      <c r="T34" s="156"/>
      <c r="U34" s="157"/>
      <c r="V34" s="155"/>
    </row>
    <row r="35" spans="2:22" ht="14.25" customHeight="1" thickBot="1">
      <c r="B35" s="169" t="s">
        <v>58</v>
      </c>
      <c r="C35" s="170" t="s">
        <v>59</v>
      </c>
      <c r="D35" s="171" t="s">
        <v>59</v>
      </c>
      <c r="E35" s="171" t="s">
        <v>59</v>
      </c>
      <c r="F35" s="172" t="s">
        <v>59</v>
      </c>
      <c r="G35" s="173"/>
      <c r="I35" s="756"/>
      <c r="J35" s="153"/>
      <c r="K35" s="154"/>
      <c r="L35" s="174"/>
      <c r="M35">
        <v>13</v>
      </c>
      <c r="N35" s="747"/>
      <c r="O35" s="149"/>
      <c r="P35" s="150"/>
      <c r="Q35" s="181"/>
      <c r="R35">
        <v>13</v>
      </c>
      <c r="S35" s="766"/>
      <c r="T35" s="156"/>
      <c r="U35" s="157"/>
      <c r="V35" s="155"/>
    </row>
    <row r="36" spans="2:22" ht="14.25" thickBot="1">
      <c r="I36" s="756"/>
      <c r="J36" s="153"/>
      <c r="K36" s="154"/>
      <c r="L36" s="174"/>
      <c r="M36">
        <v>14</v>
      </c>
      <c r="N36" s="747"/>
      <c r="O36" s="149"/>
      <c r="P36" s="150"/>
      <c r="Q36" s="181"/>
      <c r="R36">
        <v>14</v>
      </c>
      <c r="S36" s="766"/>
      <c r="T36" s="156"/>
      <c r="U36" s="157"/>
      <c r="V36" s="155"/>
    </row>
    <row r="37" spans="2:22" ht="14.25" customHeight="1">
      <c r="B37" s="158" t="s">
        <v>63</v>
      </c>
      <c r="C37" s="185" t="s">
        <v>137</v>
      </c>
      <c r="D37" s="161" t="s">
        <v>138</v>
      </c>
      <c r="E37" s="186" t="s">
        <v>139</v>
      </c>
      <c r="F37" s="187"/>
      <c r="G37" s="163"/>
      <c r="I37" s="756"/>
      <c r="J37" s="153"/>
      <c r="K37" s="154"/>
      <c r="L37" s="174"/>
      <c r="M37">
        <v>15</v>
      </c>
      <c r="N37" s="747"/>
      <c r="O37" s="149"/>
      <c r="P37" s="150"/>
      <c r="Q37" s="181"/>
      <c r="R37">
        <v>15</v>
      </c>
      <c r="S37" s="766"/>
      <c r="T37" s="156"/>
      <c r="U37" s="157"/>
      <c r="V37" s="155"/>
    </row>
    <row r="38" spans="2:22" ht="14.25" customHeight="1">
      <c r="B38" s="164" t="s">
        <v>348</v>
      </c>
      <c r="C38" s="165">
        <v>1.7</v>
      </c>
      <c r="D38" s="165">
        <v>1.7</v>
      </c>
      <c r="E38" s="188">
        <v>1.7</v>
      </c>
      <c r="F38" s="167"/>
      <c r="G38" s="167"/>
      <c r="I38" s="756"/>
      <c r="J38" s="153"/>
      <c r="K38" s="154"/>
      <c r="L38" s="174"/>
      <c r="M38">
        <v>16</v>
      </c>
      <c r="N38" s="747"/>
      <c r="O38" s="149"/>
      <c r="P38" s="150"/>
      <c r="Q38" s="181"/>
      <c r="R38">
        <v>16</v>
      </c>
      <c r="S38" s="766"/>
      <c r="T38" s="156"/>
      <c r="U38" s="157"/>
      <c r="V38" s="155"/>
    </row>
    <row r="39" spans="2:22">
      <c r="B39" s="168" t="s">
        <v>15</v>
      </c>
      <c r="C39" s="165">
        <v>1.7</v>
      </c>
      <c r="D39" s="165">
        <v>1.7</v>
      </c>
      <c r="E39" s="188">
        <v>1.7</v>
      </c>
      <c r="F39" s="167"/>
      <c r="G39" s="167"/>
      <c r="I39" s="756"/>
      <c r="J39" s="153"/>
      <c r="K39" s="154"/>
      <c r="L39" s="174"/>
      <c r="M39">
        <v>17</v>
      </c>
      <c r="N39" s="747"/>
      <c r="O39" s="149"/>
      <c r="P39" s="150"/>
      <c r="Q39" s="181"/>
      <c r="R39">
        <v>17</v>
      </c>
      <c r="S39" s="766"/>
      <c r="T39" s="156"/>
      <c r="U39" s="157"/>
      <c r="V39" s="155"/>
    </row>
    <row r="40" spans="2:22" ht="14.25" thickBot="1">
      <c r="B40" s="169" t="s">
        <v>58</v>
      </c>
      <c r="C40" s="170" t="s">
        <v>59</v>
      </c>
      <c r="D40" s="171" t="s">
        <v>59</v>
      </c>
      <c r="E40" s="189" t="s">
        <v>59</v>
      </c>
      <c r="F40" s="173"/>
      <c r="G40" s="173"/>
      <c r="I40" s="756"/>
      <c r="J40" s="153"/>
      <c r="K40" s="154"/>
      <c r="L40" s="174"/>
      <c r="M40">
        <v>18</v>
      </c>
      <c r="N40" s="747"/>
      <c r="O40" s="149"/>
      <c r="P40" s="150"/>
      <c r="Q40" s="181"/>
      <c r="R40">
        <v>18</v>
      </c>
      <c r="S40" s="766"/>
      <c r="T40" s="156"/>
      <c r="U40" s="157"/>
      <c r="V40" s="155"/>
    </row>
    <row r="41" spans="2:22" ht="14.25" thickBot="1">
      <c r="I41" s="756"/>
      <c r="J41" s="153"/>
      <c r="K41" s="154"/>
      <c r="L41" s="174"/>
      <c r="M41">
        <v>19</v>
      </c>
      <c r="N41" s="747"/>
      <c r="O41" s="149"/>
      <c r="P41" s="150"/>
      <c r="Q41" s="181"/>
      <c r="R41">
        <v>19</v>
      </c>
      <c r="S41" s="766"/>
      <c r="T41" s="156"/>
      <c r="U41" s="157"/>
      <c r="V41" s="155"/>
    </row>
    <row r="42" spans="2:22" ht="14.25" customHeight="1" thickBot="1">
      <c r="B42" s="158" t="s">
        <v>64</v>
      </c>
      <c r="C42" s="185" t="s">
        <v>137</v>
      </c>
      <c r="D42" s="161" t="s">
        <v>138</v>
      </c>
      <c r="E42" s="186" t="s">
        <v>139</v>
      </c>
      <c r="F42" s="187"/>
      <c r="G42" s="163"/>
      <c r="I42" s="757"/>
      <c r="J42" s="175"/>
      <c r="K42" s="176"/>
      <c r="L42" s="177"/>
      <c r="M42">
        <v>20</v>
      </c>
      <c r="N42" s="748"/>
      <c r="O42" s="175"/>
      <c r="P42" s="176"/>
      <c r="Q42" s="177"/>
      <c r="R42">
        <v>20</v>
      </c>
      <c r="S42" s="767"/>
      <c r="T42" s="178"/>
      <c r="U42" s="179"/>
      <c r="V42" s="180"/>
    </row>
    <row r="43" spans="2:22" ht="14.25" thickBot="1">
      <c r="B43" s="164" t="s">
        <v>348</v>
      </c>
      <c r="C43" s="165">
        <v>0.5</v>
      </c>
      <c r="D43" s="165">
        <v>0.5</v>
      </c>
      <c r="E43" s="190">
        <v>0.5</v>
      </c>
      <c r="F43" s="173"/>
      <c r="G43" s="173"/>
      <c r="I43" s="755" t="s">
        <v>129</v>
      </c>
      <c r="J43" s="118" t="s">
        <v>348</v>
      </c>
      <c r="K43" s="119" t="s">
        <v>70</v>
      </c>
      <c r="L43" s="120" t="s">
        <v>69</v>
      </c>
      <c r="M43" s="121">
        <v>1</v>
      </c>
      <c r="N43" s="746" t="s">
        <v>102</v>
      </c>
      <c r="O43" s="122" t="s">
        <v>348</v>
      </c>
      <c r="P43" s="123" t="s">
        <v>70</v>
      </c>
      <c r="Q43" s="124" t="s">
        <v>69</v>
      </c>
      <c r="R43" s="121">
        <v>1</v>
      </c>
      <c r="S43" s="765" t="s">
        <v>104</v>
      </c>
      <c r="T43" s="125" t="s">
        <v>348</v>
      </c>
      <c r="U43" s="126" t="s">
        <v>70</v>
      </c>
      <c r="V43" s="127" t="s">
        <v>69</v>
      </c>
    </row>
    <row r="44" spans="2:22">
      <c r="B44" s="168" t="s">
        <v>15</v>
      </c>
      <c r="C44" s="165">
        <v>0.7</v>
      </c>
      <c r="D44" s="165">
        <v>0.7</v>
      </c>
      <c r="E44" s="190">
        <v>0.7</v>
      </c>
      <c r="F44" s="173"/>
      <c r="G44" s="173"/>
      <c r="I44" s="756"/>
      <c r="J44" s="129"/>
      <c r="K44" s="130"/>
      <c r="L44" s="131"/>
      <c r="M44">
        <v>2</v>
      </c>
      <c r="N44" s="747"/>
      <c r="O44" s="129"/>
      <c r="P44" s="130"/>
      <c r="Q44" s="131"/>
      <c r="R44">
        <v>2</v>
      </c>
      <c r="S44" s="766"/>
      <c r="T44" s="132"/>
      <c r="U44" s="130"/>
      <c r="V44" s="131"/>
    </row>
    <row r="45" spans="2:22" ht="14.25" thickBot="1">
      <c r="B45" s="169" t="s">
        <v>58</v>
      </c>
      <c r="C45" s="170" t="s">
        <v>59</v>
      </c>
      <c r="D45" s="171" t="s">
        <v>59</v>
      </c>
      <c r="E45" s="189" t="s">
        <v>59</v>
      </c>
      <c r="F45" s="173"/>
      <c r="G45" s="173"/>
      <c r="I45" s="756"/>
      <c r="J45" s="191" t="s">
        <v>99</v>
      </c>
      <c r="K45" s="136" t="s">
        <v>105</v>
      </c>
      <c r="L45" s="137" t="s">
        <v>106</v>
      </c>
      <c r="M45">
        <v>3</v>
      </c>
      <c r="N45" s="747"/>
      <c r="O45" s="191" t="s">
        <v>99</v>
      </c>
      <c r="P45" s="136" t="s">
        <v>278</v>
      </c>
      <c r="Q45" s="137" t="s">
        <v>114</v>
      </c>
      <c r="R45">
        <v>3</v>
      </c>
      <c r="S45" s="766"/>
      <c r="T45" s="139" t="s">
        <v>99</v>
      </c>
      <c r="U45" s="140" t="s">
        <v>99</v>
      </c>
      <c r="V45" s="137" t="s">
        <v>119</v>
      </c>
    </row>
    <row r="46" spans="2:22" ht="14.25" thickBot="1">
      <c r="I46" s="756"/>
      <c r="J46" s="138"/>
      <c r="K46" s="143" t="s">
        <v>107</v>
      </c>
      <c r="L46" s="144" t="s">
        <v>107</v>
      </c>
      <c r="M46">
        <v>4</v>
      </c>
      <c r="N46" s="747"/>
      <c r="O46" s="138"/>
      <c r="P46" s="145"/>
      <c r="Q46" s="144" t="s">
        <v>115</v>
      </c>
      <c r="R46">
        <v>4</v>
      </c>
      <c r="S46" s="766"/>
      <c r="T46" s="138"/>
      <c r="U46" s="145"/>
      <c r="V46" s="144" t="s">
        <v>120</v>
      </c>
    </row>
    <row r="47" spans="2:22">
      <c r="B47" s="158" t="s">
        <v>66</v>
      </c>
      <c r="C47" s="185" t="s">
        <v>23</v>
      </c>
      <c r="D47" s="161" t="s">
        <v>67</v>
      </c>
      <c r="E47" s="161" t="s">
        <v>68</v>
      </c>
      <c r="I47" s="756"/>
      <c r="J47" s="149"/>
      <c r="K47" s="143"/>
      <c r="L47" s="144"/>
      <c r="M47">
        <v>5</v>
      </c>
      <c r="N47" s="747"/>
      <c r="O47" s="192"/>
      <c r="P47" s="136"/>
      <c r="Q47" s="136" t="s">
        <v>278</v>
      </c>
      <c r="R47">
        <v>5</v>
      </c>
      <c r="S47" s="766"/>
      <c r="T47" s="145"/>
      <c r="U47" s="143"/>
      <c r="V47" s="144"/>
    </row>
    <row r="48" spans="2:22">
      <c r="B48" s="164" t="s">
        <v>348</v>
      </c>
      <c r="C48" s="165">
        <v>4.7</v>
      </c>
      <c r="D48" s="165">
        <v>4.7</v>
      </c>
      <c r="E48" s="193">
        <v>0.59</v>
      </c>
      <c r="I48" s="756"/>
      <c r="J48" s="153"/>
      <c r="K48" s="157"/>
      <c r="L48" s="155"/>
      <c r="M48">
        <v>6</v>
      </c>
      <c r="N48" s="747"/>
      <c r="O48" s="149"/>
      <c r="P48" s="150"/>
      <c r="Q48" s="144"/>
      <c r="R48">
        <v>6</v>
      </c>
      <c r="S48" s="766"/>
      <c r="T48" s="194"/>
      <c r="U48" s="157"/>
      <c r="V48" s="155"/>
    </row>
    <row r="49" spans="2:22">
      <c r="B49" s="168" t="s">
        <v>15</v>
      </c>
      <c r="C49" s="165">
        <v>2.2999999999999998</v>
      </c>
      <c r="D49" s="165">
        <v>2.2999999999999998</v>
      </c>
      <c r="E49" s="193">
        <v>0.59</v>
      </c>
      <c r="I49" s="756"/>
      <c r="J49" s="153"/>
      <c r="K49" s="157"/>
      <c r="L49" s="155"/>
      <c r="M49">
        <v>7</v>
      </c>
      <c r="N49" s="747"/>
      <c r="O49" s="153"/>
      <c r="P49" s="154"/>
      <c r="Q49" s="155"/>
      <c r="R49">
        <v>7</v>
      </c>
      <c r="S49" s="766"/>
      <c r="T49" s="194"/>
      <c r="U49" s="157"/>
      <c r="V49" s="155"/>
    </row>
    <row r="50" spans="2:22" ht="14.25" thickBot="1">
      <c r="B50" s="169" t="s">
        <v>58</v>
      </c>
      <c r="C50" s="170" t="s">
        <v>59</v>
      </c>
      <c r="D50" s="171" t="s">
        <v>59</v>
      </c>
      <c r="E50" s="189" t="s">
        <v>59</v>
      </c>
      <c r="I50" s="756"/>
      <c r="J50" s="153"/>
      <c r="K50" s="157"/>
      <c r="L50" s="155"/>
      <c r="M50">
        <v>8</v>
      </c>
      <c r="N50" s="747"/>
      <c r="O50" s="153"/>
      <c r="P50" s="154"/>
      <c r="Q50" s="155"/>
      <c r="R50">
        <v>8</v>
      </c>
      <c r="S50" s="766"/>
      <c r="T50" s="194"/>
      <c r="U50" s="157"/>
      <c r="V50" s="155"/>
    </row>
    <row r="51" spans="2:22" ht="14.25" thickBot="1">
      <c r="B51" s="195"/>
      <c r="C51" s="167"/>
      <c r="D51" s="173"/>
      <c r="E51" s="173"/>
      <c r="I51" s="756"/>
      <c r="J51" s="153"/>
      <c r="K51" s="157"/>
      <c r="L51" s="155"/>
      <c r="M51">
        <v>9</v>
      </c>
      <c r="N51" s="747"/>
      <c r="O51" s="153"/>
      <c r="P51" s="154"/>
      <c r="Q51" s="155"/>
      <c r="R51">
        <v>9</v>
      </c>
      <c r="S51" s="766"/>
      <c r="T51" s="194"/>
      <c r="U51" s="157"/>
      <c r="V51" s="155"/>
    </row>
    <row r="52" spans="2:22" ht="14.25" thickBot="1">
      <c r="B52" s="196" t="s">
        <v>350</v>
      </c>
      <c r="C52" s="197"/>
      <c r="D52" s="197"/>
      <c r="E52" s="198"/>
      <c r="I52" s="756"/>
      <c r="J52" s="153"/>
      <c r="K52" s="157"/>
      <c r="L52" s="155"/>
      <c r="M52">
        <v>10</v>
      </c>
      <c r="N52" s="747"/>
      <c r="O52" s="153"/>
      <c r="P52" s="154"/>
      <c r="Q52" s="155"/>
      <c r="R52">
        <v>10</v>
      </c>
      <c r="S52" s="766"/>
      <c r="T52" s="194"/>
      <c r="U52" s="157"/>
      <c r="V52" s="155"/>
    </row>
    <row r="53" spans="2:22">
      <c r="B53" s="199"/>
      <c r="C53" s="110"/>
      <c r="D53" s="110"/>
      <c r="E53" s="111"/>
      <c r="I53" s="756"/>
      <c r="J53" s="153"/>
      <c r="K53" s="157"/>
      <c r="L53" s="155"/>
      <c r="M53">
        <v>11</v>
      </c>
      <c r="N53" s="747"/>
      <c r="O53" s="153"/>
      <c r="P53" s="154"/>
      <c r="Q53" s="155"/>
      <c r="R53">
        <v>11</v>
      </c>
      <c r="S53" s="766"/>
      <c r="T53" s="194"/>
      <c r="U53" s="157"/>
      <c r="V53" s="155"/>
    </row>
    <row r="54" spans="2:22">
      <c r="B54" s="200" t="s">
        <v>244</v>
      </c>
      <c r="C54" s="201"/>
      <c r="D54" s="201"/>
      <c r="E54" s="202"/>
      <c r="I54" s="756"/>
      <c r="J54" s="153"/>
      <c r="K54" s="157"/>
      <c r="L54" s="155"/>
      <c r="M54">
        <v>12</v>
      </c>
      <c r="N54" s="747"/>
      <c r="O54" s="153"/>
      <c r="P54" s="154"/>
      <c r="Q54" s="155"/>
      <c r="R54">
        <v>12</v>
      </c>
      <c r="S54" s="766"/>
      <c r="T54" s="194"/>
      <c r="U54" s="157"/>
      <c r="V54" s="155"/>
    </row>
    <row r="55" spans="2:22">
      <c r="B55" s="203" t="s">
        <v>242</v>
      </c>
      <c r="C55" s="201"/>
      <c r="D55" s="201"/>
      <c r="E55" s="202"/>
      <c r="I55" s="756"/>
      <c r="J55" s="153"/>
      <c r="K55" s="157"/>
      <c r="L55" s="155"/>
      <c r="M55">
        <v>13</v>
      </c>
      <c r="N55" s="747"/>
      <c r="O55" s="153"/>
      <c r="P55" s="154"/>
      <c r="Q55" s="155"/>
      <c r="R55">
        <v>13</v>
      </c>
      <c r="S55" s="766"/>
      <c r="T55" s="194"/>
      <c r="U55" s="157"/>
      <c r="V55" s="155"/>
    </row>
    <row r="56" spans="2:22">
      <c r="B56" s="203" t="s">
        <v>245</v>
      </c>
      <c r="C56" s="201"/>
      <c r="D56" s="201"/>
      <c r="E56" s="202"/>
      <c r="I56" s="756"/>
      <c r="J56" s="153"/>
      <c r="K56" s="157"/>
      <c r="L56" s="155"/>
      <c r="M56">
        <v>14</v>
      </c>
      <c r="N56" s="747"/>
      <c r="O56" s="153"/>
      <c r="P56" s="154"/>
      <c r="Q56" s="155"/>
      <c r="R56">
        <v>14</v>
      </c>
      <c r="S56" s="766"/>
      <c r="T56" s="194"/>
      <c r="U56" s="157"/>
      <c r="V56" s="155"/>
    </row>
    <row r="57" spans="2:22">
      <c r="B57" s="203" t="s">
        <v>243</v>
      </c>
      <c r="C57" s="201"/>
      <c r="D57" s="201"/>
      <c r="E57" s="202"/>
      <c r="I57" s="756"/>
      <c r="J57" s="153"/>
      <c r="K57" s="157"/>
      <c r="L57" s="155"/>
      <c r="M57">
        <v>15</v>
      </c>
      <c r="N57" s="747"/>
      <c r="O57" s="153"/>
      <c r="P57" s="154"/>
      <c r="Q57" s="155"/>
      <c r="R57">
        <v>15</v>
      </c>
      <c r="S57" s="766"/>
      <c r="T57" s="194"/>
      <c r="U57" s="157"/>
      <c r="V57" s="155"/>
    </row>
    <row r="58" spans="2:22" ht="14.25" thickBot="1">
      <c r="B58" s="204" t="s">
        <v>273</v>
      </c>
      <c r="C58" s="205"/>
      <c r="D58" s="205"/>
      <c r="E58" s="206"/>
      <c r="I58" s="756"/>
      <c r="J58" s="153"/>
      <c r="K58" s="157"/>
      <c r="L58" s="155"/>
      <c r="M58">
        <v>16</v>
      </c>
      <c r="N58" s="747"/>
      <c r="O58" s="153"/>
      <c r="P58" s="154"/>
      <c r="Q58" s="155"/>
      <c r="R58">
        <v>16</v>
      </c>
      <c r="S58" s="766"/>
      <c r="T58" s="194"/>
      <c r="U58" s="157"/>
      <c r="V58" s="155"/>
    </row>
    <row r="59" spans="2:22" ht="14.25" thickBot="1">
      <c r="I59" s="756"/>
      <c r="J59" s="153"/>
      <c r="K59" s="157"/>
      <c r="L59" s="155"/>
      <c r="M59">
        <v>17</v>
      </c>
      <c r="N59" s="747"/>
      <c r="O59" s="153"/>
      <c r="P59" s="154"/>
      <c r="Q59" s="155"/>
      <c r="R59">
        <v>17</v>
      </c>
      <c r="S59" s="766"/>
      <c r="T59" s="194"/>
      <c r="U59" s="157"/>
      <c r="V59" s="155"/>
    </row>
    <row r="60" spans="2:22" ht="14.25" thickBot="1">
      <c r="B60" s="196" t="s">
        <v>271</v>
      </c>
      <c r="C60" s="197"/>
      <c r="D60" s="197"/>
      <c r="E60" s="198"/>
      <c r="I60" s="756"/>
      <c r="J60" s="153"/>
      <c r="K60" s="157"/>
      <c r="L60" s="155"/>
      <c r="M60">
        <v>18</v>
      </c>
      <c r="N60" s="747"/>
      <c r="O60" s="153"/>
      <c r="P60" s="154"/>
      <c r="Q60" s="155"/>
      <c r="R60">
        <v>18</v>
      </c>
      <c r="S60" s="766"/>
      <c r="T60" s="194"/>
      <c r="U60" s="157"/>
      <c r="V60" s="155"/>
    </row>
    <row r="61" spans="2:22">
      <c r="B61" s="199"/>
      <c r="C61" s="110"/>
      <c r="D61" s="110"/>
      <c r="E61" s="111"/>
      <c r="I61" s="756"/>
      <c r="J61" s="153"/>
      <c r="K61" s="157"/>
      <c r="L61" s="155"/>
      <c r="M61">
        <v>19</v>
      </c>
      <c r="N61" s="747"/>
      <c r="O61" s="153"/>
      <c r="P61" s="154"/>
      <c r="Q61" s="155"/>
      <c r="R61">
        <v>19</v>
      </c>
      <c r="S61" s="766"/>
      <c r="T61" s="194"/>
      <c r="U61" s="157"/>
      <c r="V61" s="155"/>
    </row>
    <row r="62" spans="2:22" ht="14.25" thickBot="1">
      <c r="B62" s="200" t="s">
        <v>50</v>
      </c>
      <c r="C62" s="201"/>
      <c r="D62" s="201"/>
      <c r="E62" s="202"/>
      <c r="I62" s="757"/>
      <c r="J62" s="175"/>
      <c r="K62" s="176"/>
      <c r="L62" s="177"/>
      <c r="M62">
        <v>20</v>
      </c>
      <c r="N62" s="748"/>
      <c r="O62" s="175"/>
      <c r="P62" s="176"/>
      <c r="Q62" s="177"/>
      <c r="R62">
        <v>20</v>
      </c>
      <c r="S62" s="767"/>
      <c r="T62" s="178"/>
      <c r="U62" s="179"/>
      <c r="V62" s="180"/>
    </row>
    <row r="63" spans="2:22" ht="14.25" thickBot="1">
      <c r="B63" s="204" t="s">
        <v>272</v>
      </c>
      <c r="C63" s="205"/>
      <c r="D63" s="205"/>
      <c r="E63" s="206"/>
      <c r="I63" s="755" t="s">
        <v>84</v>
      </c>
      <c r="J63" s="118" t="s">
        <v>348</v>
      </c>
      <c r="K63" s="119" t="s">
        <v>70</v>
      </c>
      <c r="L63" s="120" t="s">
        <v>69</v>
      </c>
      <c r="M63" s="121">
        <v>1</v>
      </c>
      <c r="N63" s="746" t="s">
        <v>263</v>
      </c>
      <c r="O63" s="122" t="s">
        <v>348</v>
      </c>
      <c r="P63" s="123" t="s">
        <v>70</v>
      </c>
      <c r="Q63" s="124" t="s">
        <v>69</v>
      </c>
      <c r="R63" s="121">
        <v>1</v>
      </c>
      <c r="S63" s="765" t="s">
        <v>167</v>
      </c>
      <c r="T63" s="125" t="s">
        <v>348</v>
      </c>
      <c r="U63" s="126" t="s">
        <v>70</v>
      </c>
      <c r="V63" s="127" t="s">
        <v>69</v>
      </c>
    </row>
    <row r="64" spans="2:22">
      <c r="I64" s="756"/>
      <c r="J64" s="207"/>
      <c r="K64" s="208"/>
      <c r="L64" s="209"/>
      <c r="M64">
        <v>2</v>
      </c>
      <c r="N64" s="747"/>
      <c r="O64" s="210"/>
      <c r="P64" s="211"/>
      <c r="Q64" s="131"/>
      <c r="R64">
        <v>2</v>
      </c>
      <c r="S64" s="766"/>
      <c r="T64" s="129"/>
      <c r="U64" s="130"/>
      <c r="V64" s="131"/>
    </row>
    <row r="65" spans="9:22">
      <c r="I65" s="756"/>
      <c r="J65" s="212" t="s">
        <v>85</v>
      </c>
      <c r="K65" s="143" t="s">
        <v>85</v>
      </c>
      <c r="L65" s="144" t="s">
        <v>85</v>
      </c>
      <c r="M65">
        <v>3</v>
      </c>
      <c r="N65" s="747"/>
      <c r="O65" s="191" t="s">
        <v>99</v>
      </c>
      <c r="P65" s="213" t="s">
        <v>99</v>
      </c>
      <c r="Q65" s="137" t="s">
        <v>100</v>
      </c>
      <c r="R65">
        <v>3</v>
      </c>
      <c r="S65" s="766"/>
      <c r="T65" s="138"/>
      <c r="U65" s="145"/>
      <c r="V65" s="137" t="s">
        <v>168</v>
      </c>
    </row>
    <row r="66" spans="9:22">
      <c r="I66" s="756"/>
      <c r="J66" s="138" t="s">
        <v>86</v>
      </c>
      <c r="K66" s="143" t="s">
        <v>86</v>
      </c>
      <c r="L66" s="144" t="s">
        <v>86</v>
      </c>
      <c r="M66">
        <v>4</v>
      </c>
      <c r="N66" s="747"/>
      <c r="O66" s="138"/>
      <c r="P66" s="145"/>
      <c r="Q66" s="144" t="s">
        <v>101</v>
      </c>
      <c r="R66">
        <v>4</v>
      </c>
      <c r="S66" s="766"/>
      <c r="T66" s="138"/>
      <c r="U66" s="143"/>
      <c r="V66" s="144" t="s">
        <v>169</v>
      </c>
    </row>
    <row r="67" spans="9:22">
      <c r="I67" s="756"/>
      <c r="J67" s="138" t="s">
        <v>87</v>
      </c>
      <c r="K67" s="143" t="s">
        <v>87</v>
      </c>
      <c r="L67" s="144" t="s">
        <v>127</v>
      </c>
      <c r="M67">
        <v>5</v>
      </c>
      <c r="N67" s="747"/>
      <c r="O67" s="138"/>
      <c r="P67" s="143"/>
      <c r="Q67" s="144"/>
      <c r="R67">
        <v>5</v>
      </c>
      <c r="S67" s="766"/>
      <c r="T67" s="138"/>
      <c r="U67" s="143"/>
      <c r="V67" s="144"/>
    </row>
    <row r="68" spans="9:22">
      <c r="I68" s="756"/>
      <c r="J68" s="138" t="s">
        <v>266</v>
      </c>
      <c r="K68" s="143" t="s">
        <v>128</v>
      </c>
      <c r="L68" s="144" t="s">
        <v>87</v>
      </c>
      <c r="M68">
        <v>6</v>
      </c>
      <c r="N68" s="747"/>
      <c r="O68" s="156"/>
      <c r="P68" s="157"/>
      <c r="Q68" s="155"/>
      <c r="R68">
        <v>6</v>
      </c>
      <c r="S68" s="766"/>
      <c r="T68" s="138"/>
      <c r="U68" s="143"/>
      <c r="V68" s="144"/>
    </row>
    <row r="69" spans="9:22">
      <c r="I69" s="756"/>
      <c r="J69" s="149"/>
      <c r="K69" s="150"/>
      <c r="L69" s="144" t="s">
        <v>281</v>
      </c>
      <c r="M69">
        <v>7</v>
      </c>
      <c r="N69" s="747"/>
      <c r="O69" s="156"/>
      <c r="P69" s="157"/>
      <c r="Q69" s="155"/>
      <c r="R69">
        <v>7</v>
      </c>
      <c r="S69" s="766"/>
      <c r="T69" s="149"/>
      <c r="U69" s="150"/>
      <c r="V69" s="181"/>
    </row>
    <row r="70" spans="9:22">
      <c r="I70" s="756"/>
      <c r="J70" s="153"/>
      <c r="K70" s="154"/>
      <c r="L70" s="155" t="s">
        <v>282</v>
      </c>
      <c r="M70">
        <v>8</v>
      </c>
      <c r="N70" s="747"/>
      <c r="O70" s="156"/>
      <c r="P70" s="157"/>
      <c r="Q70" s="155"/>
      <c r="R70">
        <v>8</v>
      </c>
      <c r="S70" s="766"/>
      <c r="T70" s="153"/>
      <c r="U70" s="154"/>
      <c r="V70" s="174"/>
    </row>
    <row r="71" spans="9:22">
      <c r="I71" s="756"/>
      <c r="J71" s="153"/>
      <c r="K71" s="154"/>
      <c r="L71" s="155"/>
      <c r="M71">
        <v>9</v>
      </c>
      <c r="N71" s="747"/>
      <c r="O71" s="156"/>
      <c r="P71" s="157"/>
      <c r="Q71" s="155"/>
      <c r="R71">
        <v>9</v>
      </c>
      <c r="S71" s="766"/>
      <c r="T71" s="153"/>
      <c r="U71" s="154"/>
      <c r="V71" s="174"/>
    </row>
    <row r="72" spans="9:22">
      <c r="I72" s="756"/>
      <c r="J72" s="153"/>
      <c r="K72" s="154"/>
      <c r="L72" s="155"/>
      <c r="M72">
        <v>10</v>
      </c>
      <c r="N72" s="747"/>
      <c r="O72" s="156"/>
      <c r="P72" s="157"/>
      <c r="Q72" s="155"/>
      <c r="R72">
        <v>10</v>
      </c>
      <c r="S72" s="766"/>
      <c r="T72" s="153"/>
      <c r="U72" s="154"/>
      <c r="V72" s="174"/>
    </row>
    <row r="73" spans="9:22">
      <c r="I73" s="756"/>
      <c r="J73" s="153"/>
      <c r="K73" s="154"/>
      <c r="L73" s="155"/>
      <c r="M73">
        <v>11</v>
      </c>
      <c r="N73" s="747"/>
      <c r="O73" s="156"/>
      <c r="P73" s="157"/>
      <c r="Q73" s="155"/>
      <c r="R73">
        <v>11</v>
      </c>
      <c r="S73" s="766"/>
      <c r="T73" s="153"/>
      <c r="U73" s="154"/>
      <c r="V73" s="174"/>
    </row>
    <row r="74" spans="9:22">
      <c r="I74" s="756"/>
      <c r="J74" s="153"/>
      <c r="K74" s="154"/>
      <c r="L74" s="155"/>
      <c r="M74">
        <v>12</v>
      </c>
      <c r="N74" s="747"/>
      <c r="O74" s="156"/>
      <c r="P74" s="157"/>
      <c r="Q74" s="155"/>
      <c r="R74">
        <v>12</v>
      </c>
      <c r="S74" s="766"/>
      <c r="T74" s="153"/>
      <c r="U74" s="154"/>
      <c r="V74" s="174"/>
    </row>
    <row r="75" spans="9:22">
      <c r="I75" s="756"/>
      <c r="J75" s="153"/>
      <c r="K75" s="154"/>
      <c r="L75" s="155"/>
      <c r="M75">
        <v>13</v>
      </c>
      <c r="N75" s="747"/>
      <c r="O75" s="156"/>
      <c r="P75" s="157"/>
      <c r="Q75" s="155"/>
      <c r="R75">
        <v>13</v>
      </c>
      <c r="S75" s="766"/>
      <c r="T75" s="153"/>
      <c r="U75" s="154"/>
      <c r="V75" s="174"/>
    </row>
    <row r="76" spans="9:22">
      <c r="I76" s="756"/>
      <c r="J76" s="153"/>
      <c r="K76" s="154"/>
      <c r="L76" s="155"/>
      <c r="M76">
        <v>14</v>
      </c>
      <c r="N76" s="747"/>
      <c r="O76" s="156"/>
      <c r="P76" s="157"/>
      <c r="Q76" s="155"/>
      <c r="R76">
        <v>14</v>
      </c>
      <c r="S76" s="766"/>
      <c r="T76" s="153"/>
      <c r="U76" s="154"/>
      <c r="V76" s="174"/>
    </row>
    <row r="77" spans="9:22">
      <c r="I77" s="756"/>
      <c r="J77" s="153"/>
      <c r="K77" s="154"/>
      <c r="L77" s="155"/>
      <c r="M77">
        <v>15</v>
      </c>
      <c r="N77" s="747"/>
      <c r="O77" s="156"/>
      <c r="P77" s="157"/>
      <c r="Q77" s="155"/>
      <c r="R77">
        <v>15</v>
      </c>
      <c r="S77" s="766"/>
      <c r="T77" s="153"/>
      <c r="U77" s="154"/>
      <c r="V77" s="174"/>
    </row>
    <row r="78" spans="9:22">
      <c r="I78" s="756"/>
      <c r="J78" s="153"/>
      <c r="K78" s="154"/>
      <c r="L78" s="155"/>
      <c r="M78">
        <v>16</v>
      </c>
      <c r="N78" s="747"/>
      <c r="O78" s="156"/>
      <c r="P78" s="157"/>
      <c r="Q78" s="155"/>
      <c r="R78">
        <v>16</v>
      </c>
      <c r="S78" s="766"/>
      <c r="T78" s="153"/>
      <c r="U78" s="154"/>
      <c r="V78" s="174"/>
    </row>
    <row r="79" spans="9:22">
      <c r="I79" s="756"/>
      <c r="J79" s="153"/>
      <c r="K79" s="154"/>
      <c r="L79" s="155"/>
      <c r="M79">
        <v>17</v>
      </c>
      <c r="N79" s="747"/>
      <c r="O79" s="156"/>
      <c r="P79" s="157"/>
      <c r="Q79" s="155"/>
      <c r="R79">
        <v>17</v>
      </c>
      <c r="S79" s="766"/>
      <c r="T79" s="153"/>
      <c r="U79" s="154"/>
      <c r="V79" s="174"/>
    </row>
    <row r="80" spans="9:22">
      <c r="I80" s="756"/>
      <c r="J80" s="153"/>
      <c r="K80" s="154"/>
      <c r="L80" s="155"/>
      <c r="M80">
        <v>18</v>
      </c>
      <c r="N80" s="747"/>
      <c r="O80" s="156"/>
      <c r="P80" s="157"/>
      <c r="Q80" s="155"/>
      <c r="R80">
        <v>18</v>
      </c>
      <c r="S80" s="766"/>
      <c r="T80" s="153"/>
      <c r="U80" s="154"/>
      <c r="V80" s="174"/>
    </row>
    <row r="81" spans="9:22">
      <c r="I81" s="756"/>
      <c r="J81" s="153"/>
      <c r="K81" s="154"/>
      <c r="L81" s="155"/>
      <c r="M81">
        <v>19</v>
      </c>
      <c r="N81" s="747"/>
      <c r="O81" s="156"/>
      <c r="P81" s="157"/>
      <c r="Q81" s="155"/>
      <c r="R81">
        <v>19</v>
      </c>
      <c r="S81" s="766"/>
      <c r="T81" s="153"/>
      <c r="U81" s="154"/>
      <c r="V81" s="174"/>
    </row>
    <row r="82" spans="9:22" ht="14.25" thickBot="1">
      <c r="I82" s="757"/>
      <c r="J82" s="175"/>
      <c r="K82" s="176"/>
      <c r="L82" s="180"/>
      <c r="M82">
        <v>20</v>
      </c>
      <c r="N82" s="748"/>
      <c r="O82" s="178"/>
      <c r="P82" s="179"/>
      <c r="Q82" s="180"/>
      <c r="R82">
        <v>20</v>
      </c>
      <c r="S82" s="767"/>
      <c r="T82" s="175"/>
      <c r="U82" s="176"/>
      <c r="V82" s="177"/>
    </row>
    <row r="83" spans="9:22" ht="14.25" thickBot="1">
      <c r="M83" s="121">
        <v>1</v>
      </c>
      <c r="N83" s="746" t="s">
        <v>176</v>
      </c>
      <c r="O83" s="122" t="s">
        <v>348</v>
      </c>
      <c r="P83" s="123" t="s">
        <v>70</v>
      </c>
      <c r="Q83" s="124" t="s">
        <v>69</v>
      </c>
      <c r="R83" s="121">
        <v>1</v>
      </c>
      <c r="S83" s="765" t="s">
        <v>121</v>
      </c>
      <c r="T83" s="125" t="s">
        <v>348</v>
      </c>
      <c r="U83" s="126" t="s">
        <v>70</v>
      </c>
      <c r="V83" s="127" t="s">
        <v>69</v>
      </c>
    </row>
    <row r="84" spans="9:22">
      <c r="M84">
        <v>2</v>
      </c>
      <c r="N84" s="747"/>
      <c r="O84" s="210"/>
      <c r="P84" s="183"/>
      <c r="Q84" s="131"/>
      <c r="R84">
        <v>2</v>
      </c>
      <c r="S84" s="766"/>
      <c r="T84" s="132"/>
      <c r="U84" s="130"/>
      <c r="V84" s="131"/>
    </row>
    <row r="85" spans="9:22">
      <c r="M85">
        <v>3</v>
      </c>
      <c r="N85" s="747"/>
      <c r="O85" s="191" t="s">
        <v>99</v>
      </c>
      <c r="P85" s="143" t="s">
        <v>100</v>
      </c>
      <c r="Q85" s="137" t="s">
        <v>100</v>
      </c>
      <c r="R85">
        <v>3</v>
      </c>
      <c r="S85" s="766"/>
      <c r="T85" s="139" t="s">
        <v>99</v>
      </c>
      <c r="U85" s="140" t="s">
        <v>99</v>
      </c>
      <c r="V85" s="137" t="s">
        <v>72</v>
      </c>
    </row>
    <row r="86" spans="9:22">
      <c r="M86">
        <v>4</v>
      </c>
      <c r="N86" s="747"/>
      <c r="O86" s="138"/>
      <c r="P86" s="145"/>
      <c r="Q86" s="144" t="s">
        <v>101</v>
      </c>
      <c r="R86">
        <v>4</v>
      </c>
      <c r="S86" s="766"/>
      <c r="T86" s="138" t="s">
        <v>128</v>
      </c>
      <c r="U86" s="145" t="s">
        <v>128</v>
      </c>
      <c r="V86" s="144" t="s">
        <v>122</v>
      </c>
    </row>
    <row r="87" spans="9:22">
      <c r="M87">
        <v>5</v>
      </c>
      <c r="N87" s="747"/>
      <c r="O87" s="138"/>
      <c r="P87" s="143"/>
      <c r="Q87" s="144"/>
      <c r="R87">
        <v>5</v>
      </c>
      <c r="S87" s="766"/>
      <c r="T87" s="145"/>
      <c r="U87" s="143"/>
      <c r="V87" s="144" t="s">
        <v>123</v>
      </c>
    </row>
    <row r="88" spans="9:22">
      <c r="M88">
        <v>6</v>
      </c>
      <c r="N88" s="747"/>
      <c r="O88" s="156"/>
      <c r="P88" s="157"/>
      <c r="Q88" s="155"/>
      <c r="R88">
        <v>6</v>
      </c>
      <c r="S88" s="766"/>
      <c r="T88" s="149"/>
      <c r="U88" s="150"/>
      <c r="V88" s="144" t="s">
        <v>128</v>
      </c>
    </row>
    <row r="89" spans="9:22">
      <c r="M89">
        <v>7</v>
      </c>
      <c r="N89" s="747"/>
      <c r="O89" s="156"/>
      <c r="P89" s="157"/>
      <c r="Q89" s="155"/>
      <c r="R89">
        <v>7</v>
      </c>
      <c r="S89" s="766"/>
      <c r="T89" s="153"/>
      <c r="U89" s="154"/>
      <c r="V89" s="155"/>
    </row>
    <row r="90" spans="9:22">
      <c r="M90">
        <v>8</v>
      </c>
      <c r="N90" s="747"/>
      <c r="O90" s="156"/>
      <c r="P90" s="157"/>
      <c r="Q90" s="155"/>
      <c r="R90">
        <v>8</v>
      </c>
      <c r="S90" s="766"/>
      <c r="T90" s="153"/>
      <c r="U90" s="154"/>
      <c r="V90" s="155"/>
    </row>
    <row r="91" spans="9:22">
      <c r="M91">
        <v>9</v>
      </c>
      <c r="N91" s="747"/>
      <c r="O91" s="156"/>
      <c r="P91" s="157"/>
      <c r="Q91" s="155"/>
      <c r="R91">
        <v>9</v>
      </c>
      <c r="S91" s="766"/>
      <c r="T91" s="153"/>
      <c r="U91" s="154"/>
      <c r="V91" s="155"/>
    </row>
    <row r="92" spans="9:22">
      <c r="M92">
        <v>10</v>
      </c>
      <c r="N92" s="747"/>
      <c r="O92" s="156"/>
      <c r="P92" s="157"/>
      <c r="Q92" s="155"/>
      <c r="R92">
        <v>10</v>
      </c>
      <c r="S92" s="766"/>
      <c r="T92" s="153"/>
      <c r="U92" s="154"/>
      <c r="V92" s="155"/>
    </row>
    <row r="93" spans="9:22">
      <c r="M93">
        <v>11</v>
      </c>
      <c r="N93" s="747"/>
      <c r="O93" s="156"/>
      <c r="P93" s="157"/>
      <c r="Q93" s="155"/>
      <c r="R93">
        <v>11</v>
      </c>
      <c r="S93" s="766"/>
      <c r="T93" s="153"/>
      <c r="U93" s="154"/>
      <c r="V93" s="155"/>
    </row>
    <row r="94" spans="9:22">
      <c r="M94">
        <v>12</v>
      </c>
      <c r="N94" s="747"/>
      <c r="O94" s="156"/>
      <c r="P94" s="157"/>
      <c r="Q94" s="155"/>
      <c r="R94">
        <v>12</v>
      </c>
      <c r="S94" s="766"/>
      <c r="T94" s="153"/>
      <c r="U94" s="154"/>
      <c r="V94" s="155"/>
    </row>
    <row r="95" spans="9:22">
      <c r="M95">
        <v>13</v>
      </c>
      <c r="N95" s="747"/>
      <c r="O95" s="156"/>
      <c r="P95" s="157"/>
      <c r="Q95" s="155"/>
      <c r="R95">
        <v>13</v>
      </c>
      <c r="S95" s="766"/>
      <c r="T95" s="153"/>
      <c r="U95" s="154"/>
      <c r="V95" s="155"/>
    </row>
    <row r="96" spans="9:22">
      <c r="M96">
        <v>14</v>
      </c>
      <c r="N96" s="747"/>
      <c r="O96" s="156"/>
      <c r="P96" s="157"/>
      <c r="Q96" s="155"/>
      <c r="R96">
        <v>14</v>
      </c>
      <c r="S96" s="766"/>
      <c r="T96" s="153"/>
      <c r="U96" s="154"/>
      <c r="V96" s="155"/>
    </row>
    <row r="97" spans="13:22">
      <c r="M97">
        <v>15</v>
      </c>
      <c r="N97" s="747"/>
      <c r="O97" s="156"/>
      <c r="P97" s="157"/>
      <c r="Q97" s="155"/>
      <c r="R97">
        <v>15</v>
      </c>
      <c r="S97" s="766"/>
      <c r="T97" s="153"/>
      <c r="U97" s="154"/>
      <c r="V97" s="155"/>
    </row>
    <row r="98" spans="13:22">
      <c r="M98">
        <v>16</v>
      </c>
      <c r="N98" s="747"/>
      <c r="O98" s="156"/>
      <c r="P98" s="157"/>
      <c r="Q98" s="155"/>
      <c r="R98">
        <v>16</v>
      </c>
      <c r="S98" s="766"/>
      <c r="T98" s="153"/>
      <c r="U98" s="154"/>
      <c r="V98" s="155"/>
    </row>
    <row r="99" spans="13:22">
      <c r="M99">
        <v>17</v>
      </c>
      <c r="N99" s="747"/>
      <c r="O99" s="156"/>
      <c r="P99" s="157"/>
      <c r="Q99" s="155"/>
      <c r="R99">
        <v>17</v>
      </c>
      <c r="S99" s="766"/>
      <c r="T99" s="153"/>
      <c r="U99" s="154"/>
      <c r="V99" s="155"/>
    </row>
    <row r="100" spans="13:22">
      <c r="M100">
        <v>18</v>
      </c>
      <c r="N100" s="747"/>
      <c r="O100" s="156"/>
      <c r="P100" s="157"/>
      <c r="Q100" s="155"/>
      <c r="R100">
        <v>18</v>
      </c>
      <c r="S100" s="766"/>
      <c r="T100" s="153"/>
      <c r="U100" s="154"/>
      <c r="V100" s="155"/>
    </row>
    <row r="101" spans="13:22">
      <c r="M101">
        <v>19</v>
      </c>
      <c r="N101" s="747"/>
      <c r="O101" s="156"/>
      <c r="P101" s="157"/>
      <c r="Q101" s="155"/>
      <c r="R101">
        <v>19</v>
      </c>
      <c r="S101" s="766"/>
      <c r="T101" s="153"/>
      <c r="U101" s="154"/>
      <c r="V101" s="155"/>
    </row>
    <row r="102" spans="13:22" ht="14.25" thickBot="1">
      <c r="M102">
        <v>20</v>
      </c>
      <c r="N102" s="748"/>
      <c r="O102" s="178"/>
      <c r="P102" s="179"/>
      <c r="Q102" s="180"/>
      <c r="R102">
        <v>20</v>
      </c>
      <c r="S102" s="767"/>
      <c r="T102" s="175"/>
      <c r="U102" s="176"/>
      <c r="V102" s="177"/>
    </row>
    <row r="103" spans="13:22" ht="14.25" thickBot="1">
      <c r="M103" s="121">
        <v>1</v>
      </c>
      <c r="N103" s="746" t="s">
        <v>103</v>
      </c>
      <c r="O103" s="122" t="s">
        <v>348</v>
      </c>
      <c r="P103" s="123" t="s">
        <v>70</v>
      </c>
      <c r="Q103" s="124" t="s">
        <v>69</v>
      </c>
      <c r="R103" s="121">
        <v>1</v>
      </c>
    </row>
    <row r="104" spans="13:22">
      <c r="M104">
        <v>2</v>
      </c>
      <c r="N104" s="747"/>
      <c r="O104" s="129"/>
      <c r="P104" s="130"/>
      <c r="Q104" s="131"/>
      <c r="R104">
        <v>2</v>
      </c>
    </row>
    <row r="105" spans="13:22">
      <c r="M105">
        <v>3</v>
      </c>
      <c r="N105" s="747"/>
      <c r="O105" s="191" t="s">
        <v>99</v>
      </c>
      <c r="P105" s="214" t="s">
        <v>353</v>
      </c>
      <c r="Q105" s="144" t="s">
        <v>117</v>
      </c>
      <c r="R105">
        <v>3</v>
      </c>
    </row>
    <row r="106" spans="13:22">
      <c r="M106">
        <v>4</v>
      </c>
      <c r="N106" s="747"/>
      <c r="O106" s="138"/>
      <c r="P106" s="143"/>
      <c r="Q106" s="144" t="s">
        <v>118</v>
      </c>
      <c r="R106">
        <v>4</v>
      </c>
    </row>
    <row r="107" spans="13:22">
      <c r="M107">
        <v>5</v>
      </c>
      <c r="N107" s="747"/>
      <c r="O107" s="138"/>
      <c r="P107" s="143"/>
      <c r="Q107" s="144"/>
      <c r="R107">
        <v>5</v>
      </c>
    </row>
    <row r="108" spans="13:22">
      <c r="M108">
        <v>6</v>
      </c>
      <c r="N108" s="747"/>
      <c r="O108" s="156"/>
      <c r="P108" s="157"/>
      <c r="Q108" s="155"/>
      <c r="R108">
        <v>6</v>
      </c>
    </row>
    <row r="109" spans="13:22">
      <c r="M109">
        <v>7</v>
      </c>
      <c r="N109" s="747"/>
      <c r="O109" s="156"/>
      <c r="P109" s="157"/>
      <c r="Q109" s="155"/>
      <c r="R109">
        <v>7</v>
      </c>
    </row>
    <row r="110" spans="13:22">
      <c r="M110">
        <v>8</v>
      </c>
      <c r="N110" s="747"/>
      <c r="O110" s="156"/>
      <c r="P110" s="157"/>
      <c r="Q110" s="155"/>
      <c r="R110">
        <v>8</v>
      </c>
    </row>
    <row r="111" spans="13:22">
      <c r="M111">
        <v>9</v>
      </c>
      <c r="N111" s="747"/>
      <c r="O111" s="156"/>
      <c r="P111" s="157"/>
      <c r="Q111" s="155"/>
      <c r="R111">
        <v>9</v>
      </c>
    </row>
    <row r="112" spans="13:22">
      <c r="M112">
        <v>10</v>
      </c>
      <c r="N112" s="747"/>
      <c r="O112" s="156"/>
      <c r="P112" s="157"/>
      <c r="Q112" s="155"/>
      <c r="R112">
        <v>10</v>
      </c>
    </row>
    <row r="113" spans="13:18">
      <c r="M113">
        <v>11</v>
      </c>
      <c r="N113" s="747"/>
      <c r="O113" s="156"/>
      <c r="P113" s="157"/>
      <c r="Q113" s="155"/>
      <c r="R113">
        <v>11</v>
      </c>
    </row>
    <row r="114" spans="13:18">
      <c r="M114">
        <v>12</v>
      </c>
      <c r="N114" s="747"/>
      <c r="O114" s="156"/>
      <c r="P114" s="157"/>
      <c r="Q114" s="155"/>
      <c r="R114">
        <v>12</v>
      </c>
    </row>
    <row r="115" spans="13:18">
      <c r="M115">
        <v>13</v>
      </c>
      <c r="N115" s="747"/>
      <c r="O115" s="156"/>
      <c r="P115" s="157"/>
      <c r="Q115" s="155"/>
      <c r="R115">
        <v>13</v>
      </c>
    </row>
    <row r="116" spans="13:18">
      <c r="M116">
        <v>14</v>
      </c>
      <c r="N116" s="747"/>
      <c r="O116" s="156"/>
      <c r="P116" s="157"/>
      <c r="Q116" s="155"/>
      <c r="R116">
        <v>14</v>
      </c>
    </row>
    <row r="117" spans="13:18">
      <c r="M117">
        <v>15</v>
      </c>
      <c r="N117" s="747"/>
      <c r="O117" s="156"/>
      <c r="P117" s="157"/>
      <c r="Q117" s="155"/>
      <c r="R117">
        <v>15</v>
      </c>
    </row>
    <row r="118" spans="13:18">
      <c r="M118">
        <v>16</v>
      </c>
      <c r="N118" s="747"/>
      <c r="O118" s="156"/>
      <c r="P118" s="157"/>
      <c r="Q118" s="155"/>
      <c r="R118">
        <v>16</v>
      </c>
    </row>
    <row r="119" spans="13:18">
      <c r="M119">
        <v>17</v>
      </c>
      <c r="N119" s="747"/>
      <c r="O119" s="156"/>
      <c r="P119" s="157"/>
      <c r="Q119" s="155"/>
      <c r="R119">
        <v>17</v>
      </c>
    </row>
    <row r="120" spans="13:18">
      <c r="M120">
        <v>18</v>
      </c>
      <c r="N120" s="747"/>
      <c r="O120" s="156"/>
      <c r="P120" s="157"/>
      <c r="Q120" s="155"/>
      <c r="R120">
        <v>18</v>
      </c>
    </row>
    <row r="121" spans="13:18">
      <c r="M121">
        <v>19</v>
      </c>
      <c r="N121" s="747"/>
      <c r="O121" s="156"/>
      <c r="P121" s="157"/>
      <c r="Q121" s="155"/>
      <c r="R121">
        <v>19</v>
      </c>
    </row>
    <row r="122" spans="13:18" ht="14.25" thickBot="1">
      <c r="M122">
        <v>20</v>
      </c>
      <c r="N122" s="748"/>
      <c r="O122" s="178"/>
      <c r="P122" s="179"/>
      <c r="Q122" s="180"/>
      <c r="R122">
        <v>20</v>
      </c>
    </row>
    <row r="123" spans="13:18" ht="14.25" thickBot="1">
      <c r="N123" s="746" t="s">
        <v>252</v>
      </c>
      <c r="O123" s="122" t="s">
        <v>348</v>
      </c>
      <c r="P123" s="123" t="s">
        <v>70</v>
      </c>
      <c r="Q123" s="124" t="s">
        <v>69</v>
      </c>
    </row>
    <row r="124" spans="13:18">
      <c r="N124" s="747"/>
      <c r="O124" s="129"/>
      <c r="P124" s="130"/>
      <c r="Q124" s="131"/>
    </row>
    <row r="125" spans="13:18">
      <c r="N125" s="747"/>
      <c r="O125" s="135" t="s">
        <v>258</v>
      </c>
      <c r="P125" s="136" t="s">
        <v>257</v>
      </c>
      <c r="Q125" s="137" t="s">
        <v>88</v>
      </c>
    </row>
    <row r="126" spans="13:18">
      <c r="N126" s="747"/>
      <c r="O126" s="138" t="s">
        <v>260</v>
      </c>
      <c r="P126" s="143" t="s">
        <v>259</v>
      </c>
      <c r="Q126" s="144" t="s">
        <v>89</v>
      </c>
    </row>
    <row r="127" spans="13:18">
      <c r="N127" s="747"/>
      <c r="O127" s="138" t="s">
        <v>262</v>
      </c>
      <c r="P127" s="143" t="s">
        <v>261</v>
      </c>
      <c r="Q127" s="144" t="s">
        <v>90</v>
      </c>
    </row>
    <row r="128" spans="13:18">
      <c r="N128" s="747"/>
      <c r="O128" s="138" t="s">
        <v>128</v>
      </c>
      <c r="P128" s="145" t="s">
        <v>128</v>
      </c>
      <c r="Q128" s="144" t="s">
        <v>91</v>
      </c>
    </row>
    <row r="129" spans="14:17">
      <c r="N129" s="747"/>
      <c r="O129" s="138"/>
      <c r="P129" s="215"/>
      <c r="Q129" s="144" t="s">
        <v>92</v>
      </c>
    </row>
    <row r="130" spans="14:17">
      <c r="N130" s="747"/>
      <c r="O130" s="138"/>
      <c r="P130" s="215"/>
      <c r="Q130" s="144" t="s">
        <v>287</v>
      </c>
    </row>
    <row r="131" spans="14:17">
      <c r="N131" s="747"/>
      <c r="O131" s="138"/>
      <c r="P131" s="215"/>
      <c r="Q131" s="144" t="s">
        <v>93</v>
      </c>
    </row>
    <row r="132" spans="14:17">
      <c r="N132" s="747"/>
      <c r="O132" s="138"/>
      <c r="P132" s="215"/>
      <c r="Q132" s="144" t="s">
        <v>94</v>
      </c>
    </row>
    <row r="133" spans="14:17">
      <c r="N133" s="747"/>
      <c r="O133" s="138"/>
      <c r="P133" s="215"/>
      <c r="Q133" s="144" t="s">
        <v>288</v>
      </c>
    </row>
    <row r="134" spans="14:17">
      <c r="N134" s="747"/>
      <c r="O134" s="138"/>
      <c r="P134" s="215"/>
      <c r="Q134" s="144" t="s">
        <v>95</v>
      </c>
    </row>
    <row r="135" spans="14:17">
      <c r="N135" s="747"/>
      <c r="O135" s="138"/>
      <c r="P135" s="215"/>
      <c r="Q135" s="144" t="s">
        <v>289</v>
      </c>
    </row>
    <row r="136" spans="14:17">
      <c r="N136" s="747"/>
      <c r="O136" s="138"/>
      <c r="P136" s="215"/>
      <c r="Q136" s="144" t="s">
        <v>96</v>
      </c>
    </row>
    <row r="137" spans="14:17">
      <c r="N137" s="747"/>
      <c r="O137" s="138"/>
      <c r="P137" s="215"/>
      <c r="Q137" s="144" t="s">
        <v>97</v>
      </c>
    </row>
    <row r="138" spans="14:17">
      <c r="N138" s="747"/>
      <c r="O138" s="138"/>
      <c r="P138" s="215"/>
      <c r="Q138" s="144" t="s">
        <v>98</v>
      </c>
    </row>
    <row r="139" spans="14:17">
      <c r="N139" s="747"/>
      <c r="O139" s="138"/>
      <c r="P139" s="215"/>
      <c r="Q139" s="144" t="s">
        <v>116</v>
      </c>
    </row>
    <row r="140" spans="14:17">
      <c r="N140" s="747"/>
      <c r="O140" s="138"/>
      <c r="P140" s="215"/>
      <c r="Q140" s="144"/>
    </row>
    <row r="141" spans="14:17">
      <c r="N141" s="747"/>
      <c r="O141" s="138"/>
      <c r="P141" s="215"/>
      <c r="Q141" s="144" t="s">
        <v>1</v>
      </c>
    </row>
    <row r="142" spans="14:17" ht="14.25" thickBot="1">
      <c r="N142" s="748"/>
      <c r="O142" s="175"/>
      <c r="P142" s="176"/>
      <c r="Q142" s="177" t="s">
        <v>128</v>
      </c>
    </row>
    <row r="197" spans="19:22">
      <c r="V197" s="1"/>
    </row>
    <row r="198" spans="19:22">
      <c r="V198" s="1"/>
    </row>
    <row r="208" spans="19:22">
      <c r="S208" s="216"/>
      <c r="T208" s="1"/>
      <c r="U208" s="1"/>
    </row>
    <row r="209" spans="19:21">
      <c r="S209" s="216"/>
      <c r="T209" s="1"/>
      <c r="U209" s="1"/>
    </row>
  </sheetData>
  <sheetProtection algorithmName="SHA-512" hashValue="iGs3Ccmuz07tftEeFDN9ovhjanEqNQJuxYsoI4GDm+Uq1tFVZyTfP4FUGtmi/26ITydBB0FIzKDzUeYmaU0Xuw==" saltValue="wpRiqQm7D6jKW1OKDHs2Rg==" spinCount="100000" sheet="1" objects="1" scenarios="1"/>
  <mergeCells count="25">
    <mergeCell ref="S3:S22"/>
    <mergeCell ref="S23:S42"/>
    <mergeCell ref="S43:S62"/>
    <mergeCell ref="S63:S82"/>
    <mergeCell ref="S83:S102"/>
    <mergeCell ref="N83:N102"/>
    <mergeCell ref="I23:I42"/>
    <mergeCell ref="N23:N42"/>
    <mergeCell ref="N103:N122"/>
    <mergeCell ref="N123:N142"/>
    <mergeCell ref="I43:I62"/>
    <mergeCell ref="I63:I82"/>
    <mergeCell ref="N3:N22"/>
    <mergeCell ref="N43:N62"/>
    <mergeCell ref="N63:N82"/>
    <mergeCell ref="B3:B4"/>
    <mergeCell ref="D5:E5"/>
    <mergeCell ref="D10:E10"/>
    <mergeCell ref="I3:I22"/>
    <mergeCell ref="D3:F3"/>
    <mergeCell ref="D4:E4"/>
    <mergeCell ref="D6:E6"/>
    <mergeCell ref="D7:E7"/>
    <mergeCell ref="D8:E8"/>
    <mergeCell ref="D9:E9"/>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仕様基準（省エネ・誘導）</vt:lpstr>
      <vt:lpstr>性能基準</vt:lpstr>
      <vt:lpstr>リスト</vt:lpstr>
      <vt:lpstr>'仕様基準（省エネ・誘導）'!Print_Area</vt:lpstr>
      <vt:lpstr>性能基準!Print_Area</vt:lpstr>
      <vt:lpstr>パネルラジエーター</vt:lpstr>
      <vt:lpstr>ルームエアコン</vt:lpstr>
      <vt:lpstr>省エネ</vt:lpstr>
      <vt:lpstr>省エネ基準</vt:lpstr>
      <vt:lpstr>性能基準</vt:lpstr>
      <vt:lpstr>設置しない</vt:lpstr>
      <vt:lpstr>暖房設備</vt:lpstr>
      <vt:lpstr>誘導基準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審査部主査</dc:creator>
  <cp:lastModifiedBy>長谷川　審査部主査</cp:lastModifiedBy>
  <cp:lastPrinted>2025-04-18T01:29:45Z</cp:lastPrinted>
  <dcterms:created xsi:type="dcterms:W3CDTF">2024-10-31T02:57:12Z</dcterms:created>
  <dcterms:modified xsi:type="dcterms:W3CDTF">2025-04-18T01:43:27Z</dcterms:modified>
</cp:coreProperties>
</file>